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60" windowWidth="15315" windowHeight="5445" tabRatio="865"/>
  </bookViews>
  <sheets>
    <sheet name="اطلاعات مرکز" sheetId="16" r:id="rId1"/>
    <sheet name="مقدمه" sheetId="17" r:id="rId2"/>
    <sheet name="شناخت مخاطرات" sheetId="7" r:id="rId3"/>
    <sheet name="آمادگی" sheetId="5" r:id="rId4"/>
    <sheet name="NS-1" sheetId="4" r:id="rId5"/>
    <sheet name="NS-2" sheetId="15" r:id="rId6"/>
    <sheet name="S" sheetId="3" r:id="rId7"/>
    <sheet name="کل" sheetId="8" r:id="rId8"/>
    <sheet name="نتیجه ارزیابی" sheetId="18" r:id="rId9"/>
  </sheets>
  <externalReferences>
    <externalReference r:id="rId10"/>
  </externalReferences>
  <calcPr calcId="125725"/>
</workbook>
</file>

<file path=xl/calcChain.xml><?xml version="1.0" encoding="utf-8"?>
<calcChain xmlns="http://schemas.openxmlformats.org/spreadsheetml/2006/main">
  <c r="A3" i="8"/>
  <c r="MJ3"/>
  <c r="MJ5" s="1"/>
  <c r="F12" s="1"/>
  <c r="MI3"/>
  <c r="MI5" s="1"/>
  <c r="F11" s="1"/>
  <c r="MH3"/>
  <c r="MH5" s="1"/>
  <c r="F10" s="1"/>
  <c r="MG3"/>
  <c r="MG5" s="1"/>
  <c r="F9" s="1"/>
  <c r="MF3"/>
  <c r="MF5" s="1"/>
  <c r="F8" s="1"/>
  <c r="B41"/>
  <c r="B40"/>
  <c r="B39"/>
  <c r="B38"/>
  <c r="B37"/>
  <c r="B35"/>
  <c r="B36"/>
  <c r="B34"/>
  <c r="B29"/>
  <c r="B30"/>
  <c r="B31"/>
  <c r="B32"/>
  <c r="B33"/>
  <c r="B9"/>
  <c r="B10"/>
  <c r="B11"/>
  <c r="B12"/>
  <c r="B13"/>
  <c r="B14"/>
  <c r="B15"/>
  <c r="B16"/>
  <c r="B17"/>
  <c r="B18"/>
  <c r="B19"/>
  <c r="B20"/>
  <c r="B21"/>
  <c r="B22"/>
  <c r="B23"/>
  <c r="B24"/>
  <c r="B25"/>
  <c r="B26"/>
  <c r="B27"/>
  <c r="B28"/>
  <c r="B8"/>
  <c r="MN3"/>
  <c r="RP3"/>
  <c r="RQ3"/>
  <c r="RR3"/>
  <c r="RS3"/>
  <c r="RT3"/>
  <c r="RU3"/>
  <c r="RV3"/>
  <c r="RW3"/>
  <c r="RX3"/>
  <c r="RY3"/>
  <c r="RZ3"/>
  <c r="SA3"/>
  <c r="SB3"/>
  <c r="SC3"/>
  <c r="SD3"/>
  <c r="SE3"/>
  <c r="SF3"/>
  <c r="SG3"/>
  <c r="SH3"/>
  <c r="SI3"/>
  <c r="SJ3"/>
  <c r="SK3"/>
  <c r="QV3"/>
  <c r="QW3"/>
  <c r="QX3"/>
  <c r="QY3"/>
  <c r="QZ3"/>
  <c r="RA3"/>
  <c r="RB3"/>
  <c r="RC3"/>
  <c r="RD3"/>
  <c r="RE3"/>
  <c r="RF3"/>
  <c r="RG3"/>
  <c r="RH3"/>
  <c r="RI3"/>
  <c r="RJ3"/>
  <c r="RK3"/>
  <c r="RL3"/>
  <c r="RM3"/>
  <c r="RN3"/>
  <c r="RO3"/>
  <c r="QL3"/>
  <c r="QM3"/>
  <c r="QN3"/>
  <c r="QO3"/>
  <c r="QP3"/>
  <c r="QQ3"/>
  <c r="QR3"/>
  <c r="QS3"/>
  <c r="QT3"/>
  <c r="QU3"/>
  <c r="PR3"/>
  <c r="PS3"/>
  <c r="PT3"/>
  <c r="PU3"/>
  <c r="PV3"/>
  <c r="PW3"/>
  <c r="PX3"/>
  <c r="PY3"/>
  <c r="PZ3"/>
  <c r="QA3"/>
  <c r="QB3"/>
  <c r="QC3"/>
  <c r="QD3"/>
  <c r="QE3"/>
  <c r="QF3"/>
  <c r="QG3"/>
  <c r="QH3"/>
  <c r="QI3"/>
  <c r="QJ3"/>
  <c r="QK3"/>
  <c r="OY3"/>
  <c r="OZ3"/>
  <c r="PA3"/>
  <c r="PB3"/>
  <c r="PC3"/>
  <c r="PD3"/>
  <c r="PE3"/>
  <c r="PF3"/>
  <c r="PG3"/>
  <c r="PH3"/>
  <c r="PI3"/>
  <c r="PJ3"/>
  <c r="PK3"/>
  <c r="PL3"/>
  <c r="PM3"/>
  <c r="PN3"/>
  <c r="PO3"/>
  <c r="PP3"/>
  <c r="PQ3"/>
  <c r="OF3"/>
  <c r="OG3"/>
  <c r="OH3"/>
  <c r="OI3"/>
  <c r="OJ3"/>
  <c r="OK3"/>
  <c r="OL3"/>
  <c r="OM3"/>
  <c r="ON3"/>
  <c r="OO3"/>
  <c r="OP3"/>
  <c r="OQ3"/>
  <c r="OR3"/>
  <c r="OS3"/>
  <c r="OT3"/>
  <c r="OU3"/>
  <c r="OV3"/>
  <c r="OW3"/>
  <c r="OX3"/>
  <c r="OE3"/>
  <c r="NW3"/>
  <c r="NX3"/>
  <c r="NY3"/>
  <c r="NZ3"/>
  <c r="OA3"/>
  <c r="OB3"/>
  <c r="OC3"/>
  <c r="NM3"/>
  <c r="NN3"/>
  <c r="NO3"/>
  <c r="NP3"/>
  <c r="NQ3"/>
  <c r="NR3"/>
  <c r="NS3"/>
  <c r="NT3"/>
  <c r="NU3"/>
  <c r="NV3"/>
  <c r="NB3"/>
  <c r="NC3"/>
  <c r="ND3"/>
  <c r="NE3"/>
  <c r="NF3"/>
  <c r="NG3"/>
  <c r="NH3"/>
  <c r="NI3"/>
  <c r="NJ3"/>
  <c r="NK3"/>
  <c r="NL3"/>
  <c r="MV3"/>
  <c r="MW3"/>
  <c r="MX3"/>
  <c r="MY3"/>
  <c r="MZ3"/>
  <c r="NA3"/>
  <c r="MR3"/>
  <c r="MS3"/>
  <c r="MT3"/>
  <c r="MU3"/>
  <c r="MP3"/>
  <c r="MQ3"/>
  <c r="MM3"/>
  <c r="ML3"/>
  <c r="F3"/>
  <c r="E3"/>
  <c r="D3"/>
  <c r="C3"/>
  <c r="B3"/>
  <c r="MC3"/>
  <c r="MB3"/>
  <c r="MA3"/>
  <c r="LZ3"/>
  <c r="LY3"/>
  <c r="LX3"/>
  <c r="LW3"/>
  <c r="LV3"/>
  <c r="LU3"/>
  <c r="LS3"/>
  <c r="LR3"/>
  <c r="LQ3"/>
  <c r="LP3"/>
  <c r="LO3"/>
  <c r="LN3"/>
  <c r="LM3"/>
  <c r="LL3"/>
  <c r="LK3"/>
  <c r="LJ3"/>
  <c r="LH3"/>
  <c r="LG3"/>
  <c r="LF3"/>
  <c r="LE3"/>
  <c r="LD3"/>
  <c r="LC3"/>
  <c r="LB3"/>
  <c r="LA3"/>
  <c r="KZ3"/>
  <c r="KY3"/>
  <c r="KX3"/>
  <c r="KW3"/>
  <c r="KV3"/>
  <c r="KT3"/>
  <c r="KS3"/>
  <c r="KR3"/>
  <c r="KQ3"/>
  <c r="KP3"/>
  <c r="KO3"/>
  <c r="KN3"/>
  <c r="KM3"/>
  <c r="KL3"/>
  <c r="KJ3"/>
  <c r="KI3"/>
  <c r="KH3"/>
  <c r="KG3"/>
  <c r="KF3"/>
  <c r="KE3"/>
  <c r="KD3"/>
  <c r="KC3"/>
  <c r="KB3"/>
  <c r="KA3"/>
  <c r="JY3"/>
  <c r="JX3"/>
  <c r="JW3"/>
  <c r="JV3"/>
  <c r="JU3"/>
  <c r="JT3"/>
  <c r="JS3"/>
  <c r="JR3"/>
  <c r="JP3"/>
  <c r="JO3"/>
  <c r="JN3"/>
  <c r="JM3"/>
  <c r="JL3"/>
  <c r="JK3"/>
  <c r="JJ3"/>
  <c r="JI3"/>
  <c r="JH3"/>
  <c r="JG3"/>
  <c r="JF3"/>
  <c r="JE3"/>
  <c r="JD3"/>
  <c r="JC3"/>
  <c r="JB3"/>
  <c r="JA3"/>
  <c r="IZ3"/>
  <c r="IY3"/>
  <c r="IX3"/>
  <c r="IW3"/>
  <c r="IV3"/>
  <c r="IU3"/>
  <c r="IT3"/>
  <c r="IS3"/>
  <c r="IR3"/>
  <c r="IQ3"/>
  <c r="IP3"/>
  <c r="IO3"/>
  <c r="IN3"/>
  <c r="IM3"/>
  <c r="IL3"/>
  <c r="IK3"/>
  <c r="IJ3"/>
  <c r="IH3"/>
  <c r="IG3"/>
  <c r="IF3"/>
  <c r="IE3"/>
  <c r="ID3"/>
  <c r="IC3"/>
  <c r="IB3"/>
  <c r="IA3"/>
  <c r="HZ3"/>
  <c r="HY3"/>
  <c r="HX3"/>
  <c r="HW3"/>
  <c r="HV3"/>
  <c r="HU3"/>
  <c r="HT3"/>
  <c r="HS3"/>
  <c r="HR3"/>
  <c r="HQ3"/>
  <c r="HP3"/>
  <c r="HO3"/>
  <c r="HN3"/>
  <c r="HM3"/>
  <c r="HL3"/>
  <c r="HK3"/>
  <c r="HJ3"/>
  <c r="HI3"/>
  <c r="HH3"/>
  <c r="HG3"/>
  <c r="HF3"/>
  <c r="HE3"/>
  <c r="HD3"/>
  <c r="HC3"/>
  <c r="HB3"/>
  <c r="HA3"/>
  <c r="GZ3"/>
  <c r="GX3"/>
  <c r="GW3"/>
  <c r="GV3"/>
  <c r="GU3"/>
  <c r="GT3"/>
  <c r="GS3"/>
  <c r="GQ3"/>
  <c r="GP3"/>
  <c r="GO3"/>
  <c r="GM3"/>
  <c r="GL3"/>
  <c r="GK3"/>
  <c r="GI3"/>
  <c r="GH3"/>
  <c r="GF3"/>
  <c r="GE3"/>
  <c r="GC3"/>
  <c r="GD3" s="1"/>
  <c r="C28" s="1"/>
  <c r="GA3"/>
  <c r="FZ3"/>
  <c r="FY3"/>
  <c r="FX3"/>
  <c r="FW3"/>
  <c r="FV3"/>
  <c r="FT3"/>
  <c r="FS3"/>
  <c r="FR3"/>
  <c r="FP3"/>
  <c r="FO3"/>
  <c r="FM3"/>
  <c r="FL3"/>
  <c r="FK3"/>
  <c r="FJ3"/>
  <c r="FH3"/>
  <c r="FG3"/>
  <c r="FE3"/>
  <c r="FD3"/>
  <c r="FC3"/>
  <c r="FB3"/>
  <c r="FA3"/>
  <c r="EY3"/>
  <c r="EX3"/>
  <c r="EV3"/>
  <c r="EU3"/>
  <c r="ET3"/>
  <c r="ER3"/>
  <c r="EQ3"/>
  <c r="EP3"/>
  <c r="EN3"/>
  <c r="EM3"/>
  <c r="EL3"/>
  <c r="EJ3"/>
  <c r="EI3"/>
  <c r="EH3"/>
  <c r="EG3"/>
  <c r="EE3"/>
  <c r="ED3"/>
  <c r="EC3"/>
  <c r="EB3"/>
  <c r="EA3"/>
  <c r="DZ3"/>
  <c r="DX3"/>
  <c r="DW3"/>
  <c r="DV3"/>
  <c r="DU3"/>
  <c r="DT3"/>
  <c r="DS3"/>
  <c r="DR3"/>
  <c r="DQ3"/>
  <c r="DP3"/>
  <c r="DN3"/>
  <c r="DM3"/>
  <c r="DL3"/>
  <c r="DK3"/>
  <c r="DJ3"/>
  <c r="DI3"/>
  <c r="DG3"/>
  <c r="DF3"/>
  <c r="DE3"/>
  <c r="DD3"/>
  <c r="DC3"/>
  <c r="DB3"/>
  <c r="DA3"/>
  <c r="CZ3"/>
  <c r="CY3"/>
  <c r="CX3"/>
  <c r="CW3"/>
  <c r="CV3"/>
  <c r="CT3"/>
  <c r="CS3"/>
  <c r="CR3"/>
  <c r="CP3"/>
  <c r="CO3"/>
  <c r="CN3"/>
  <c r="CL3"/>
  <c r="CK3"/>
  <c r="CJ3"/>
  <c r="CI3"/>
  <c r="CH3"/>
  <c r="CG3"/>
  <c r="CF3"/>
  <c r="CE3"/>
  <c r="CD3"/>
  <c r="CC3"/>
  <c r="CA3"/>
  <c r="BZ3"/>
  <c r="BY3"/>
  <c r="BX3"/>
  <c r="BW3"/>
  <c r="BV3"/>
  <c r="FQ3" l="1"/>
  <c r="C25" s="1"/>
  <c r="GG3"/>
  <c r="C29" s="1"/>
  <c r="FU3"/>
  <c r="C26" s="1"/>
  <c r="GY3"/>
  <c r="C33" s="1"/>
  <c r="GR3"/>
  <c r="C32" s="1"/>
  <c r="GJ3"/>
  <c r="C30" s="1"/>
  <c r="FI3"/>
  <c r="C23" s="1"/>
  <c r="FF3"/>
  <c r="C22" s="1"/>
  <c r="EZ3"/>
  <c r="C21" s="1"/>
  <c r="EO3"/>
  <c r="C18" s="1"/>
  <c r="EK3"/>
  <c r="C17" s="1"/>
  <c r="DY3"/>
  <c r="C15" s="1"/>
  <c r="CQ3"/>
  <c r="C11" s="1"/>
  <c r="CB3"/>
  <c r="C9" s="1"/>
  <c r="EF3"/>
  <c r="C16" s="1"/>
  <c r="EW3"/>
  <c r="C20" s="1"/>
  <c r="FN3"/>
  <c r="C24" s="1"/>
  <c r="GN3"/>
  <c r="C31" s="1"/>
  <c r="II3"/>
  <c r="C34" s="1"/>
  <c r="JZ3"/>
  <c r="C36" s="1"/>
  <c r="KK3"/>
  <c r="C37" s="1"/>
  <c r="LT3"/>
  <c r="C40" s="1"/>
  <c r="JQ3"/>
  <c r="C35" s="1"/>
  <c r="LI3"/>
  <c r="C39" s="1"/>
  <c r="CU3"/>
  <c r="C12" s="1"/>
  <c r="KU3"/>
  <c r="C38" s="1"/>
  <c r="DO3"/>
  <c r="C14" s="1"/>
  <c r="ES3"/>
  <c r="C19" s="1"/>
  <c r="GB3"/>
  <c r="C27" s="1"/>
  <c r="DH3"/>
  <c r="C13" s="1"/>
  <c r="CM3"/>
  <c r="C10" s="1"/>
  <c r="MD3"/>
  <c r="C41" s="1"/>
  <c r="MK3"/>
  <c r="SL3"/>
  <c r="F8" i="18" s="1"/>
  <c r="BT3" i="8"/>
  <c r="BS3"/>
  <c r="BR3"/>
  <c r="BQ3"/>
  <c r="BP3"/>
  <c r="BM3"/>
  <c r="BL3"/>
  <c r="BK3"/>
  <c r="BJ3"/>
  <c r="BI3"/>
  <c r="BH3"/>
  <c r="BG3"/>
  <c r="BF3"/>
  <c r="BE3"/>
  <c r="BD3"/>
  <c r="BC3"/>
  <c r="BB3"/>
  <c r="BA3"/>
  <c r="AZ3"/>
  <c r="AY3"/>
  <c r="AX3"/>
  <c r="AW3"/>
  <c r="AV3"/>
  <c r="AU3"/>
  <c r="AT3"/>
  <c r="AR3"/>
  <c r="AQ3"/>
  <c r="AP3"/>
  <c r="AO3"/>
  <c r="AM3"/>
  <c r="AL3"/>
  <c r="AK3"/>
  <c r="AJ3"/>
  <c r="AI3"/>
  <c r="AH3"/>
  <c r="AG3"/>
  <c r="AF3"/>
  <c r="AE3"/>
  <c r="AC3"/>
  <c r="AB3"/>
  <c r="AA3"/>
  <c r="Z3"/>
  <c r="Y3"/>
  <c r="X3"/>
  <c r="W3"/>
  <c r="V3"/>
  <c r="U3"/>
  <c r="T3"/>
  <c r="S3"/>
  <c r="R3"/>
  <c r="Q3"/>
  <c r="P3"/>
  <c r="N3"/>
  <c r="M3"/>
  <c r="L3"/>
  <c r="K3"/>
  <c r="J3"/>
  <c r="I3"/>
  <c r="H3"/>
  <c r="G3"/>
  <c r="F13" l="1"/>
  <c r="MK5"/>
  <c r="AS3"/>
  <c r="C14" i="18" s="1"/>
  <c r="BU3" i="8"/>
  <c r="C8" s="1"/>
  <c r="BN3"/>
  <c r="C15" i="18" s="1"/>
  <c r="BO3" i="8"/>
  <c r="C6" i="18"/>
  <c r="ME3" i="8"/>
  <c r="C4" i="18" s="1"/>
  <c r="O3" i="8"/>
  <c r="C11" i="18" s="1"/>
  <c r="AD3" i="8"/>
  <c r="C12" i="18" s="1"/>
  <c r="AN3" i="8"/>
  <c r="C13" i="18" s="1"/>
  <c r="MO3" i="8"/>
  <c r="SM3" l="1"/>
  <c r="OD3"/>
  <c r="F7" i="18" s="1"/>
  <c r="C16"/>
  <c r="F9" l="1"/>
  <c r="C5"/>
  <c r="C7" s="1"/>
</calcChain>
</file>

<file path=xl/sharedStrings.xml><?xml version="1.0" encoding="utf-8"?>
<sst xmlns="http://schemas.openxmlformats.org/spreadsheetml/2006/main" count="1615" uniqueCount="1028">
  <si>
    <t>میز</t>
  </si>
  <si>
    <t>رخت‌آویز پایه‌دار</t>
  </si>
  <si>
    <t>یخچال</t>
  </si>
  <si>
    <t>آیا ضمایم کارکردی یا ویژه مخاطرات دارای راهنماهای اجرايي متناسب از نظر تعداد و کیفیت هستند؟</t>
  </si>
  <si>
    <t xml:space="preserve">آیا فرایند ارزیابی مخاطرات در مرکز وجود دارد؟ </t>
  </si>
  <si>
    <t>آیا فرایند ارزیابی آسیب پذیری سازه ای در مرکز تعریف شده است؟</t>
  </si>
  <si>
    <t>آیا فرایند ارزیابی آسیب پذیری غیرسازه ای در مرکز تعریف شده است؟</t>
  </si>
  <si>
    <t>آیا فرایند ارزیابی آمادگی عملکردی در مرکز تعریف شده است؟</t>
  </si>
  <si>
    <t>آیا فرایند اطلاع رسانی خطر به پرسنل مرکز بر اساس یافته های ارزیابی خطر تعریف شده است؟</t>
  </si>
  <si>
    <t>آیا سطح بندی محرمانه بودن اطلاعات حاصله از ارزیابی خطر مشخص است؟</t>
  </si>
  <si>
    <t>آیا فرآیند ارزیابی جامع خطر طی 6 ماه گذشته در مرکز انجام شده است؟</t>
  </si>
  <si>
    <t xml:space="preserve">متعاقب آخرین ارزیابی آمادگی عملکردی به چه میزان به سطح آمادگی افزوده شده است؟ </t>
  </si>
  <si>
    <t>سطح هماهنگی با اورژانس 115 سطح متناظر چگونه است؟</t>
  </si>
  <si>
    <t>سطح هماهنگی با سایر مراکز بهداشتی-درمانی منطقه (شبکه) چگونه است؟</t>
  </si>
  <si>
    <t>آیا چارت سامانه فرماندهی صحنه حادثه برای مخاطرات داخلی و خارجی مرکز تعریف شده است؟</t>
  </si>
  <si>
    <t>آیا محل فرماندهی حادثه مشخص شده است؟</t>
  </si>
  <si>
    <t>آیا وسایل و تجهیزات کافی برای انجام برنامه ارتباطی جایگزین به تعداد و کیفیت مناسب وجود دارند؟</t>
  </si>
  <si>
    <t>آیا سامانه هشدار اولیه به موقع و موثر برای مخاطرات آب و هوایی مهم منطقه وجود دارد؟</t>
  </si>
  <si>
    <t>آیا مرکز در فرایند سامانه هشدار اولیه مخاطرات مهم منطقه قرار دارد؟</t>
  </si>
  <si>
    <t>آیا نقشه تخلیه در مرکز در محل قابل دید کارکنان و مراجعین نصب است؟</t>
  </si>
  <si>
    <t>آیا نقطه امن تجمع بعد از تخلیه ساختمان تعیین شده است؟</t>
  </si>
  <si>
    <t>آیا برنامه تخلیه مراجعین سرپایی و بستری تعریف شده است؟</t>
  </si>
  <si>
    <t>آیا مسیرها و درب های خروج اضطراری برای کارکنان و مراجعین مشخص است؟</t>
  </si>
  <si>
    <t>آیا بازبودن مسیرها و درب های خروج اضطراری حداقل ماهی یکبار چک می شود؟</t>
  </si>
  <si>
    <t>آیا فرآیِند بررسی آسیب و نیازهای متعاقب وقوع مخاطرات در ساختمان مرکز تعریف شده است؟</t>
  </si>
  <si>
    <t>آیا فرم ارزیابی و گزارش آسیب و نیازهای متعاقب وقوع مخاطرات در جمعیت تحت پوشش مرکز وجود دارد؟</t>
  </si>
  <si>
    <t>آیا فرآیند ذخیره سازی اقلام لوارم و ملزومات فنی مورد نیاز در شرایط اضطراری وجود دارد؟</t>
  </si>
  <si>
    <t>آیا ذخیره کافی لوازم و ملزومات فنی برای 72 ساعت وجود دارد؟</t>
  </si>
  <si>
    <t>آیا ذخیره کافی لوازم و ملزومات محافظت فردی برای 72 ساعت وجود دارد؟</t>
  </si>
  <si>
    <t>آیا ذخیره کافی آب و غذا برای 72 ساعت وجود دارد؟</t>
  </si>
  <si>
    <t>آیا فرایند ارائه خدمات سلامت روانی-اجتماعی به خانواده کارکنان در شرایط اضطراری تعریف شده است؟</t>
  </si>
  <si>
    <t xml:space="preserve">آیا فرآیند فراخوان پرسنل در شرایط اضطراری وجود دارد؟ </t>
  </si>
  <si>
    <t>آیا فرآیند فرایند فراخوان پرسنل کمکی از سایر مراکز وجود دارد؟</t>
  </si>
  <si>
    <t>آیا فرایند درخواست کمک های مردمی و داوطلبان تعریف شده است؟</t>
  </si>
  <si>
    <t>آیا فرایند مدیریت داوطلبان در زمان حادثه تعریف شده است؟</t>
  </si>
  <si>
    <t>آیا فرایند تخصیص و هزینه کرد تنخواه شرایط اضطراری تعریف و ابلاغ شده است؟</t>
  </si>
  <si>
    <t>آیا تنخواهی برای شرایط اضطراری در اختیار مرکز قرار دارد؟</t>
  </si>
  <si>
    <t>آیا فرایند حفظ ایمنی اطلاعات تعریف شده است؟</t>
  </si>
  <si>
    <t>آیا فرایند قطع برق بلافاصله پس از وقوع حادثه وجود دارد؟</t>
  </si>
  <si>
    <t>آیا فرایند قطع گاز بلافاصله پس از وقوع حادثه وجود دارد؟</t>
  </si>
  <si>
    <t xml:space="preserve">در صورت قطع برق آیا فرآیند برقراری فوری آن وجود دارد؟ </t>
  </si>
  <si>
    <t xml:space="preserve">در صورت قطع گاز آیا فرایند برقراری فوری آن وجود دارد؟ </t>
  </si>
  <si>
    <t>در صورت قطع آب آیا فرایند برقراری فوری آن وجود دارد؟</t>
  </si>
  <si>
    <t xml:space="preserve">آیا فرآیند اطلاع رسانی در شرایط اضطراری تعریف شده است؟ </t>
  </si>
  <si>
    <t xml:space="preserve">آیا فرد مسئول اطلاع رسانی در شرایط اضطراری تعیین شده است؟ </t>
  </si>
  <si>
    <t xml:space="preserve">آیا اعضاء تیم واکنش سریع و شرح وظایفشان مشخص است؟ </t>
  </si>
  <si>
    <t xml:space="preserve">آیا تجهیزات تیم پاسخ سریع آماده و در دسترس است؟ </t>
  </si>
  <si>
    <t>آیا کپسول های اطفای حریق و ملزومات به تعداد کافی و سالم وجود دارند؟</t>
  </si>
  <si>
    <t>آیا فرایند تدوین جبران خسارات به سازه یا لوازم و تجهیزات مرکز پیش بینی شده است؟</t>
  </si>
  <si>
    <t>آیا فرایند جایگزینی پرسنل فوت شده یا آسیب دیده تعریف شده است؟</t>
  </si>
  <si>
    <t>آیا فرایند حمایت از پرسنل آسیب دیده  جسمی تعریف شده است؟</t>
  </si>
  <si>
    <t>آیا فرایند حمایت روانی-اجتماعی از پرسنل آسیب دیده تعریف شده است؟</t>
  </si>
  <si>
    <t xml:space="preserve">آیا در مرکز حداقل دو بار در سال مانور دورمیزی اجرا می شود؟ </t>
  </si>
  <si>
    <t>آیا در مرکز حداقل دو بار در سال مانور عملیاتی اجرا می شود؟</t>
  </si>
  <si>
    <t xml:space="preserve">آیا گزارش مانور بطور دقیق و استاندارد تنظیم شده است؟ </t>
  </si>
  <si>
    <t>میزان بهره مندی از نتایج مانور قبلی در ارتقای فرایندهای مدیریت بلایا و فوریت های مرکز چقدر بوده است؟</t>
  </si>
  <si>
    <t>هماهنگی</t>
  </si>
  <si>
    <t>سامانه مدیریت صحنه پاسخ</t>
  </si>
  <si>
    <t>ارتباطات</t>
  </si>
  <si>
    <t>هشدار اولیه</t>
  </si>
  <si>
    <t>تخلیه</t>
  </si>
  <si>
    <t>ارزیابی آسیب و نیاز</t>
  </si>
  <si>
    <t>ذخیره لوازم و تجهیزات فنی</t>
  </si>
  <si>
    <t>ذخیره لوازم و تجهیزات حفاظت فردی</t>
  </si>
  <si>
    <t xml:space="preserve">ذخیره آب و غذا </t>
  </si>
  <si>
    <t>سلامت روان کارکنان و خانواده آنان</t>
  </si>
  <si>
    <t>تدوام ارائه خدمت: نبروی انسانی</t>
  </si>
  <si>
    <t>تدوام ارائه خدمت: فضای جایگزین</t>
  </si>
  <si>
    <t>مدیریت کمک ها و داوطلبان</t>
  </si>
  <si>
    <t>امور مالی</t>
  </si>
  <si>
    <t>ایمنی آب، برق و گاز</t>
  </si>
  <si>
    <t>مدیریت بازدید کنندگان مهم</t>
  </si>
  <si>
    <t>امنیت</t>
  </si>
  <si>
    <t xml:space="preserve">اطلاع رسانی </t>
  </si>
  <si>
    <t xml:space="preserve">اطفاء حریق </t>
  </si>
  <si>
    <t xml:space="preserve">تیم پاسخ سریع </t>
  </si>
  <si>
    <t>بازیابی</t>
  </si>
  <si>
    <t xml:space="preserve">آیا شرح وظایف کارشناس مسئول بهداشت محیط در بلایا بر اساس برنامه تدوین شده به وی ابلاغ شده است؟ </t>
  </si>
  <si>
    <t>بهداشت باروری</t>
  </si>
  <si>
    <t xml:space="preserve">آیا شرح وظایف کارشناس مسئول بهداشت باروری در بلایا بر اساس برنامه تدوین شده به وی ابلاغ شده است؟ </t>
  </si>
  <si>
    <t>تغذیه</t>
  </si>
  <si>
    <t xml:space="preserve">آیا شرح وظایف کارشناس مسئول تغذیه در بلایا بر اساس برنامه تدوین شده به وی ابلاغ شده است؟ </t>
  </si>
  <si>
    <t>آیا بسته و برنامه ارائه خدمات تغذیه در بلایا تدوین شده اند؟</t>
  </si>
  <si>
    <t>سلامت روانی-اجتماعی</t>
  </si>
  <si>
    <t xml:space="preserve">آیا شرح وظایف کارشناس مسئول بهداشت روان در بلایا بر اساس برنامه تدوین شده به وی ابلاغ شده است؟ </t>
  </si>
  <si>
    <t>آیا تفاهم نامه فعال مشترک بین بخشی ضروری با واحد بهداشت روان وجود دارد؟</t>
  </si>
  <si>
    <t xml:space="preserve">سازماندهی و ساختار </t>
  </si>
  <si>
    <t>اقدامات کاهش خطر</t>
  </si>
  <si>
    <t>پوشش بیمه</t>
  </si>
  <si>
    <t xml:space="preserve">هماهنگی درون و برون سازمانی </t>
  </si>
  <si>
    <t>فرماندهی صحنه عملیات پاسخ</t>
  </si>
  <si>
    <t xml:space="preserve">ذخیره لوازم و تجهیزات فنی </t>
  </si>
  <si>
    <t xml:space="preserve">ذخیره لوازم و تجهیزات محافظت فردی </t>
  </si>
  <si>
    <t>تداوم ارائه خدمت: نبروی انسانی و فضای جایگزین</t>
  </si>
  <si>
    <t xml:space="preserve">حمل و تقل </t>
  </si>
  <si>
    <t xml:space="preserve">ایمنی اطلاعات </t>
  </si>
  <si>
    <t>آیا فرآیند مدیریت بازدید کنندگان مهم تعریف شده است؟</t>
  </si>
  <si>
    <t>اطلاع رسانی</t>
  </si>
  <si>
    <t>اطفاء حریق</t>
  </si>
  <si>
    <t xml:space="preserve">بازیابی (شامل بازسازی و بازتوانی جسمی و روحی) </t>
  </si>
  <si>
    <t>تمرین و مانور</t>
  </si>
  <si>
    <t>آموزش</t>
  </si>
  <si>
    <t xml:space="preserve">بهداشت محیط </t>
  </si>
  <si>
    <t>شاخص</t>
  </si>
  <si>
    <t>سطح آمادگی</t>
  </si>
  <si>
    <t>آمادگی</t>
  </si>
  <si>
    <t>نوع مخاطره</t>
  </si>
  <si>
    <t>زلزله</t>
  </si>
  <si>
    <t>آتشفشان</t>
  </si>
  <si>
    <t>سونامی</t>
  </si>
  <si>
    <t>زمين با خاک ھای رسی</t>
  </si>
  <si>
    <t>نشست زمین</t>
  </si>
  <si>
    <t>طوفان</t>
  </si>
  <si>
    <t>گردباد</t>
  </si>
  <si>
    <t>باران ھای سيل آسا</t>
  </si>
  <si>
    <t>سيل برق آسا</t>
  </si>
  <si>
    <t>رانش زمين بدنبال بارش شدید و سيل</t>
  </si>
  <si>
    <t>طوفان شن</t>
  </si>
  <si>
    <t>کولاک</t>
  </si>
  <si>
    <t>بادهای شدید</t>
  </si>
  <si>
    <t>بچه دزدی</t>
  </si>
  <si>
    <t>اپيدمی ھا</t>
  </si>
  <si>
    <t>ھجوم جانواران موذی</t>
  </si>
  <si>
    <t>حمله ی حیوانات وحشی</t>
  </si>
  <si>
    <t>انفجار بمب</t>
  </si>
  <si>
    <t>آتش سوزی</t>
  </si>
  <si>
    <t>نشت مواد مضر</t>
  </si>
  <si>
    <t>تھدیدات ھسته ای</t>
  </si>
  <si>
    <t>تھدیدات رادیولوژیک</t>
  </si>
  <si>
    <t>تھدیدات بيولوژیک (مثل آنتراکس، طاعون، ...)</t>
  </si>
  <si>
    <t>تھدیدات شيميایی از نوع عوامل تاول زا</t>
  </si>
  <si>
    <t>تھدیدات شيميایی از نوع عوامل اعصاب</t>
  </si>
  <si>
    <t>تھدیدات شيميایی مثل انفجار تانکر کلر</t>
  </si>
  <si>
    <t>از کار افتادن سيستم تھویه</t>
  </si>
  <si>
    <t>قطع برق</t>
  </si>
  <si>
    <t>قطع آب</t>
  </si>
  <si>
    <t>تخليه فوری تمام یا بخشی از مرکز بهداشتی</t>
  </si>
  <si>
    <t>مخاطرات زمين شناختی</t>
  </si>
  <si>
    <t>سطح مخاطره</t>
  </si>
  <si>
    <t>ردیف</t>
  </si>
  <si>
    <t>سایر</t>
  </si>
  <si>
    <t>مخاطرات آب و ھوایی</t>
  </si>
  <si>
    <t>سيل رودخانه یا امواج بلند ناشی از طوفان</t>
  </si>
  <si>
    <t>شرایط جوی شدید (گرما یا سرمای شدید)</t>
  </si>
  <si>
    <t>گرد و غبار</t>
  </si>
  <si>
    <t>آلودگی هوا</t>
  </si>
  <si>
    <t xml:space="preserve">تجمعات انبوه  </t>
  </si>
  <si>
    <t>حمله به مرکز (شامل مسلحانه و غیرمسلحانه)</t>
  </si>
  <si>
    <t>جابجایی گسترده جمعيت</t>
  </si>
  <si>
    <t>تهدیدات سایبر (در صورت وابستگی کارکرد مرکز بهداشتی-درمانی به سيستم شبکه اینترنت)</t>
  </si>
  <si>
    <t>اغتشاشات</t>
  </si>
  <si>
    <t>مخاطرات زیستی</t>
  </si>
  <si>
    <t>مخاطرات فناورزاد و انسان ساخت</t>
  </si>
  <si>
    <t>تھدیدات شيميایی از نوع مواد صنعتی سمی</t>
  </si>
  <si>
    <t>حوادث با مصدومین متعدد</t>
  </si>
  <si>
    <t>سرقت</t>
  </si>
  <si>
    <t>کد 8 رقمی</t>
  </si>
  <si>
    <t>کد شهرستان</t>
  </si>
  <si>
    <t xml:space="preserve">آیا هماهنگی لازم برای ارزیابی آسیب پذیری سازه ای مرکز در برابر مخاطرات طبیعی (بخصوص زلزله) با دفتر فنی انجام شده است؟ </t>
  </si>
  <si>
    <t xml:space="preserve">آیا در فاصله آخرین ارزیابی آسیب پذیری سازه ای تا حال حاضر، حادثه ای روی داده است که احتمال تغییر مقاومت سازه ای مرکز را بیان کند؟ </t>
  </si>
  <si>
    <t xml:space="preserve">آیا ارزیابی آسیب پذیری سازه ای مرکز در برابر مخاطرات طبیعی (بخصوص زلزله) طی 3 تا 5 سال قبل یا بعد وقوع حادثه ای که احتمال تغییر مقاومت سازه را مطرح نماید، انجام شده است؟ </t>
  </si>
  <si>
    <t xml:space="preserve">نتیجه ارزیابی آسیب پذیری سازه ای مرکز در برابر مخاطرات طبیعی چیست؟ </t>
  </si>
  <si>
    <t xml:space="preserve">نتیجه اقدامات پس از آخرین ارزیابی آسیب پذیری سازه ای چه بوده است؟ </t>
  </si>
  <si>
    <t>R-1</t>
  </si>
  <si>
    <t>آیا سازماندهی مناسب برای مدیریت و کاهش خطر بلایا و فوریت ها در مرکز تشکیل شده است؟</t>
  </si>
  <si>
    <t>R-2</t>
  </si>
  <si>
    <t xml:space="preserve">آیا برنامه آمادگی بلایا و فوریت ها طی 6 ماه اخیر بازبینی و امضاء شده است؟  </t>
  </si>
  <si>
    <t xml:space="preserve">گزارش ارزیابی خطر در برنامه آمادگی بلایا و فوریت ها وجود دارد؟ </t>
  </si>
  <si>
    <t>برنامه آمادگی بلایا و فوریت ها</t>
  </si>
  <si>
    <t>آیا ضمائم کارکردی در برنامه آمادگی بلایا و فوریت ها به نحو مطلوب بیان شده اند؟</t>
  </si>
  <si>
    <t>آیا ضمائم ویژه مخاطرات در برنامه آمادگی بلایا و فوریت ها به نحو مطلوب بیان شده اند؟</t>
  </si>
  <si>
    <t>R-3</t>
  </si>
  <si>
    <t xml:space="preserve">آیا فرآیند ارزیابی و تحلیل خطر در مرکز وجود دارد؟ </t>
  </si>
  <si>
    <t>R-4</t>
  </si>
  <si>
    <t>R-5</t>
  </si>
  <si>
    <t>R-6</t>
  </si>
  <si>
    <t>آیا نقش مرکز بهداشتی-درمانی در برنامه مدیریت بلایا و فوریت های منطقه مشخص است؟</t>
  </si>
  <si>
    <t>آیا برنامه مدیریت بلایا و فوریت ها در منطقه جغرافیایی تحت پوشش مرکز مشخص است؟</t>
  </si>
  <si>
    <t>سطح هماهنگی با مرکز هدایت عملیات بحران (EOC) دانشگاه در سطح متناظر چگونه است؟</t>
  </si>
  <si>
    <t>سطح هماهنگی با مرکز هدایت عملیات بحران (EOC) منطقه متناظر چگونه است؟</t>
  </si>
  <si>
    <t>سطح هماهنگی با کارگروه بهداشت و درمان در حوادث غیرمترقبه سطح متناظر چگونه است؟</t>
  </si>
  <si>
    <t>سطح هماهنگی با آتش نشانی سطح متناظر چگونه است؟</t>
  </si>
  <si>
    <t>سطح هماهنگی با سایر سازمان های مرتبط با مدیریت بلایا و فوریت ها در سطح منطقه چگونه است؟</t>
  </si>
  <si>
    <t>آیا حداقل یک جلسه هماهنگی با سازمان های مسئول، همکار یا پشتیبان طی 6 ماه گذشته برگزار شده است؟</t>
  </si>
  <si>
    <t xml:space="preserve">آیا نقش ها و مسئولیت های افراد در موقعیت های اصلی سامانه فرماندهی حادثه تعریف و ابلاغ شده است؟ </t>
  </si>
  <si>
    <t xml:space="preserve">آیا نقش ها و مسئولیت های افراد در موقعیت های فرعی سامانه فرماندهی حادثه تعریف و ابلاغ شده است؟ </t>
  </si>
  <si>
    <t>آیا ارتباط سامانه فرماندهی حادثه مرکز با سایر مراکز و واحدهای دانشگاه تعریف شده است؟</t>
  </si>
  <si>
    <t>R-7</t>
  </si>
  <si>
    <t>R-8</t>
  </si>
  <si>
    <t>ارتباطات و هشدار اولیه</t>
  </si>
  <si>
    <t>آیا ارتباط سامانه فرماندهی حادثه مرکز با سازمان های مرتبط بیرون از دانشگاه تعریف شده است؟</t>
  </si>
  <si>
    <t>آیا فرآیند ارتباطات در شرایط اضطراری با سایر مراکز و سازمان ها تعریف و ابلاغ شده است؟</t>
  </si>
  <si>
    <t>آیا سامانه ارتباطی اصلی و جایگزین شرایط اضطراری حداقل ماهی یکبار چک می شوند؟</t>
  </si>
  <si>
    <t xml:space="preserve">آیا سطوح هشدار برای مخاطرات مهم تعریف شده اند؟ </t>
  </si>
  <si>
    <t xml:space="preserve">آیا اقدامات متعاقب هر سطح هشدار به تفکیک افراد تعریف و ابلاغ شده اند؟ </t>
  </si>
  <si>
    <t>R-9</t>
  </si>
  <si>
    <t>آیا فرآیند تخلیه ساختمان در شرایط اضطراری تعریف شده است؟</t>
  </si>
  <si>
    <t>آیا فرم ارزیابی و گزارش آسیب و نیازهای متعاقب وقوع مخاطرات در ساختمان مرکز وجود دارد؟</t>
  </si>
  <si>
    <t>آیا فرآیند بررسی آسیب و نیازهای متعاقب وقوع مخاطرات در جمعیت تحت پوشش مرکز تعریف شده است؟</t>
  </si>
  <si>
    <t>R-10</t>
  </si>
  <si>
    <t>R-11</t>
  </si>
  <si>
    <t>R-12</t>
  </si>
  <si>
    <t>آیا فهرست کلی و موجودی فعلی اقلام لوازم و ملزومات محافظت فردی مورد نیاز در شرایط اضطراری آماده و به روز است؟</t>
  </si>
  <si>
    <t>آیا فرآیند ذخیره سازی آب و غذای مورد نیاز در شرایط اضطراری وجود دارد؟</t>
  </si>
  <si>
    <t>آیا فهرست کلی و موجودی فعلی آب و غذای مورد نیاز در شرایط اضطراری آماده و به روز است؟</t>
  </si>
  <si>
    <t>R-13</t>
  </si>
  <si>
    <t>R-14</t>
  </si>
  <si>
    <t>R-15</t>
  </si>
  <si>
    <t xml:space="preserve">آیا فرایند ارائه خدمات سلامت روان به کارکنان در شرایط اضطراری تعریف شده است؟ </t>
  </si>
  <si>
    <t xml:space="preserve">آیا فهرست به روز اسامی و اطلاعات تماس پرسنل موجود است؟ </t>
  </si>
  <si>
    <t>آیا فرآیند جبران خدمات نیروی انسانی در شرایط اضطراری تعریف شده است؟</t>
  </si>
  <si>
    <t xml:space="preserve">فضای جایگزین ارایه ی خدمت در شرایط اضطراری با مساحت کافی و در نظر گرفتن امکان بارندگی، و وسایل گرمایشی و سرمایشی پیش بینی شده است؟ </t>
  </si>
  <si>
    <t>H-A</t>
  </si>
  <si>
    <t>رانش زمين (بدنبال زلزله)</t>
  </si>
  <si>
    <t>روان گرایی</t>
  </si>
  <si>
    <t>H-B</t>
  </si>
  <si>
    <t>H-C</t>
  </si>
  <si>
    <t>پدیده های اجتماعی</t>
  </si>
  <si>
    <t>گروگان گيری پرسنل</t>
  </si>
  <si>
    <t>H-D</t>
  </si>
  <si>
    <t>H-E</t>
  </si>
  <si>
    <t>انفجار گاز</t>
  </si>
  <si>
    <t>تھدیدات بيولوژیک مثل آلودگی گسترده آب یا مواد غذایی</t>
  </si>
  <si>
    <t xml:space="preserve">آیا اعضای کمیته بهداشت کارگروه بهداشت و درمان مرکز در حوادث غیرمترقبه منصوب و شرح وظایف شان ابلاغ شده است؟ </t>
  </si>
  <si>
    <t xml:space="preserve">آیا نشست کمیته بهداشت کارگروه بهداشت و درمان در حوادث غیرمترقبه مرکز بطور منظم انجام می گیرد؟ </t>
  </si>
  <si>
    <t>آیا مدیریت بالادست بر فعالیت های مدیریت و کاهش خطر بلایا و فوریت ها نظارت مستمر دارد؟</t>
  </si>
  <si>
    <t xml:space="preserve">آیا پسخوراند نظارت از سوی مدیریت بالادست به برنامه های مدیریت و کاهش خطر بلایا و فوریت ها بطور منظم انجام می گیرد؟ </t>
  </si>
  <si>
    <t xml:space="preserve">آیا در برنامه آمادگی بلایا و فوریت ها طرح پایه به درستی بیان شده است؟ </t>
  </si>
  <si>
    <t>آیا فرایند ارایه گزارش ارزیابی خطر به سطح بالاتر تعریف شده است؟</t>
  </si>
  <si>
    <t xml:space="preserve">آیا در فرآیند ارزیابی خطر مشارکت کلیه کارکنان (بسته به تناسب) جلب شده  است؟ </t>
  </si>
  <si>
    <t>متعاقب آخرین ارزیابی خطر سازه ای به چه میزان از آسیب پذیری سازه ای کاسته شده است؟</t>
  </si>
  <si>
    <t>متعاقب آخرین ارزیابی خطر غیرسازه ای به چه میزان از سطح خطر ناشی از عوامل غیرسازه ای کاسته شده است؟</t>
  </si>
  <si>
    <t>آیا سازه مرکز تحت پوشش بیمه مخاطرات طبیعی و آتش سوزی قرار دارد؟</t>
  </si>
  <si>
    <t>آیا لوازم و تجهیزات مرکز تحت پوشش بیمه مخاطرات طبیعی و آتش سوزی قرار دارند؟</t>
  </si>
  <si>
    <t>آیا پرسنل مرکز تحت پوشش بیمه مخاطرات طبیعی و آتش سوزی قرار دارند؟</t>
  </si>
  <si>
    <t>آیا تفاهم نامه های ضروری درون سازمانی  طی 6 ماه گذشته به روز و امضاء شده اند؟</t>
  </si>
  <si>
    <t>آیا تفاهم نامه های ضروری برون سازمانی طی 6 ماه گذشته به روز و امضاء شده اند؟</t>
  </si>
  <si>
    <t>آیا فرم به روز شده اطلاعات تماس سایر مراکز و سازمان ها در مرکز وجود دارد؟</t>
  </si>
  <si>
    <t xml:space="preserve">آیا فرایند جایگزین ارتباطی شرایط اضطراری برای ارتباط با مراکز هم سطح، بالادست و پایین دست تعریف و به کارگیری شده است؟ </t>
  </si>
  <si>
    <t>بررسی آسیب و نیازهای مرکز و جمعیت آسیب دیده</t>
  </si>
  <si>
    <t>آیا فهرست کلی و موجودی فعلی اقلام لوازم و ملزومات فنی مورد نیاز در شرایط اضطراری آماده و به روز است؟</t>
  </si>
  <si>
    <t>آیا فرآیند ذخیره سازی اقلام لوازم و ملزومات محافظت فردی مورد نیاز در شرایط اضطراری وجود دارد؟</t>
  </si>
  <si>
    <t>R-16</t>
  </si>
  <si>
    <t xml:space="preserve">آیا مرکز دارای وسایط نقلیه به تعداد کافی برای ارایه خدمت در منطقه تعریف شده خود در شرایط اضطراری است؟ </t>
  </si>
  <si>
    <t xml:space="preserve">در صورت نیاز به وسایط نقلیه در شرایط اضطراری، آیا امکان فراهم کردن آن از سایر سازمان ها یا کمک های مردمی برای مرکز وجود دارد؟ </t>
  </si>
  <si>
    <t>R-17</t>
  </si>
  <si>
    <t>آیا فهرست داوطلبان ارایه خدمت در شرایط اضطراری موجود است؟</t>
  </si>
  <si>
    <t>آیا جلسات هماهنگی و یا آموزش داوطلبان حداقل هر 3 ماه یک بار برگزار می¬شود؟</t>
  </si>
  <si>
    <t>R-18</t>
  </si>
  <si>
    <t>R-19</t>
  </si>
  <si>
    <t xml:space="preserve">آیا مکان نگهداری پرونده ها ایمن می باشد؟ </t>
  </si>
  <si>
    <t xml:space="preserve">آیا نسخه های پشتیبان برای داده ها و اطلاعات وجود دارد؟ </t>
  </si>
  <si>
    <t>R-20</t>
  </si>
  <si>
    <t>آیا فرایند قطع آب در صورت شکستگی لوله ها بلافاصله پس از وقوع حادثه وجود دارد؟</t>
  </si>
  <si>
    <t>R-21</t>
  </si>
  <si>
    <t>آیا برنامه ای برای کنترل هجوم مراجعین به مرکز بیش بینی شده است؟</t>
  </si>
  <si>
    <t>آیا برنامه ای برای حفاظت فیزیکی از مرکز و کارکنان آن وجود دارد؟</t>
  </si>
  <si>
    <t>R-22</t>
  </si>
  <si>
    <t>R-23</t>
  </si>
  <si>
    <t>R-24</t>
  </si>
  <si>
    <t xml:space="preserve">آیا فرم های مورد نیاز تیم پاسخ سریع آماده و در دسترس است؟ </t>
  </si>
  <si>
    <t>R-25</t>
  </si>
  <si>
    <t xml:space="preserve">آیا کارکنان روش کار با کپسول های اطفای حریق و ملزومات آن را بخوبی فرا گرفته اند؟ </t>
  </si>
  <si>
    <t xml:space="preserve">آیا کپسول های آتش نشانی و ملزومات آن بطور منظم چک شده و نتایج تعمیر و نگهداری (شارژ مجدد) بطور منظم ثبت می شود؟ </t>
  </si>
  <si>
    <t>R-26</t>
  </si>
  <si>
    <t>آیا فرایند تدوین گزارش آسیب های وارده به مرکز و برنامه عملیاتی آن تعریف شده است؟</t>
  </si>
  <si>
    <t xml:space="preserve">آیا فرصت های توسعه مرکز در فاز بازیابی پیش بینی شده است؟ </t>
  </si>
  <si>
    <t>R-27</t>
  </si>
  <si>
    <t xml:space="preserve">آیا مرکز دارای برنامه جامع و زمان بندی شده تمرین و مانور است؟ </t>
  </si>
  <si>
    <t xml:space="preserve">آیا برنامه تمرین و مانور مرکز بر اساس نیازسنجی و مرور درس آموخته تمرین های قبل انجام گرفته است؟ </t>
  </si>
  <si>
    <t xml:space="preserve">برای کدامیک از موارد زیر طی 6 ماه گذشته تمرین شده است؟                               </t>
  </si>
  <si>
    <t>حمل و نقل</t>
  </si>
  <si>
    <t>ایمنی اطلاعات</t>
  </si>
  <si>
    <t>ارایه خدمات بهداشت محیط</t>
  </si>
  <si>
    <t xml:space="preserve">ارایه خدمات مدیریت بیماری های واگیر </t>
  </si>
  <si>
    <t>ارایه خدمات مدیریت بیماری های غیرواگیر</t>
  </si>
  <si>
    <t>ارایه خدمات بهداشت باروری</t>
  </si>
  <si>
    <t>ارایه خدمات تعذیه</t>
  </si>
  <si>
    <t>ارایه خدمات سلامت روانی-اجتماعی</t>
  </si>
  <si>
    <t>برای کدامیک از موارد زیر طی یکسال گذشته تمرین شده است؟</t>
  </si>
  <si>
    <t>R-28</t>
  </si>
  <si>
    <t xml:space="preserve">آیا مرکز دارای برنامه جامع و زمان بندی شده آموزشی است؟ </t>
  </si>
  <si>
    <t xml:space="preserve">آیا برنامه آموزش مرکز بر اساس نیازسنجی و مرور ارزشیابی آموزش ها و تمرین های قبل انجام گرفته است؟ </t>
  </si>
  <si>
    <t xml:space="preserve">آیا گزارش برنامه های آموزشی بطور دقیق و استاندارد تنظیم شده است؟ </t>
  </si>
  <si>
    <t>میزان بهره مندی از نتایج آموزش های قبلی در ارتقای فرایندهای مدیریت بلایا و فوریت های مرکز چقدر بوده است؟</t>
  </si>
  <si>
    <t>تدوام ارایه خدمت: نبروی انسانی</t>
  </si>
  <si>
    <t>تدوام ارایه خدمت: فضای جایگزین</t>
  </si>
  <si>
    <t>ارایه خدمات مدیریت بیماری ها غیرواگیر</t>
  </si>
  <si>
    <t>R-29</t>
  </si>
  <si>
    <t>آیا کارشناس/کاردان بهداشت محیط عضو کمیته بهداشت کارگروه بهداشت و درمان در حوادث غیرمترقبه است؟</t>
  </si>
  <si>
    <t xml:space="preserve">آیا کارشناس مسئول بهداشت محیط بطور منظم در جلسات کمیته بهداشت کارگروه بهداشت و درمان در حوادث غیرمترقبه شرکت میکند؟ </t>
  </si>
  <si>
    <t xml:space="preserve">آیا مرکز دارای برنامه ارایه خدمات بهداشت محیط در بلایا است؟ </t>
  </si>
  <si>
    <t>آیا تیم های ارایه خدمات بهداشت محیط در بلایا تشکیل شدهداند؟</t>
  </si>
  <si>
    <t>آیا بسته و برنامه ارایه خدمات بهداشت محیط در بلایا تدوین شده اند؟</t>
  </si>
  <si>
    <t>آیا تفاهم نامه فعال مشترک بین بخشی مثلا بین سازمان آب و غیره وجود دارد؟</t>
  </si>
  <si>
    <t>آیا لوازم و ملزومات ارایه خدمات بهداشت محیط در بلایا به تعداد کافی و کیفیت مناسب موجود می باشد؟</t>
  </si>
  <si>
    <t xml:space="preserve">بیماری های واگیر </t>
  </si>
  <si>
    <t>R-30</t>
  </si>
  <si>
    <t>آیا کارشناس/کاردان بیماری های واگیر عضو کمیته بهداشت کارگروه بهداشت و درمان در حوادث غیرمترقبه است؟</t>
  </si>
  <si>
    <t xml:space="preserve">آیا کارشناس مسئول بیماری های واگیر بطور منظم در جلسات کمیته بهداشت کارگروه بهداشت و درمان در حوادث غیرمترقبه شرکت میکند؟ </t>
  </si>
  <si>
    <t xml:space="preserve">آیا مرکز دارای برنامه ارائه خدمات بیماری های واگیر در بلایا است؟ </t>
  </si>
  <si>
    <t xml:space="preserve">آیا شرح وظایف کارشناس مسئول بیماری های واگیر در بلایا بر اساس برنامه تدوین شده به وی ابلاغ شده است؟ </t>
  </si>
  <si>
    <t>آیا تیم های ارائه خدمات بیماری های واگیر در بلایا تشکیل شده اند؟</t>
  </si>
  <si>
    <t>آیا بسته و برنامه ارائه خدمات بیماری های واگیر در بلایا تدوین شده اند؟</t>
  </si>
  <si>
    <t>آیا تفاهم نامه فعال بین بخشی وجود دارد؟</t>
  </si>
  <si>
    <t>آیا لوازم و ملزومات ارائه خدمات بیماری های واگیر در بلایا به تعداد کافی و کیفیت مناسب موجود می باشد؟</t>
  </si>
  <si>
    <t>آیا دستورالعمل و فرم های مراقبت بیماری ها در بلایا موجود است؟</t>
  </si>
  <si>
    <t>آیا دستورالعمل و فرم های بررسی طغیان بیماری ها در بلایا موجود است؟</t>
  </si>
  <si>
    <t>R-31</t>
  </si>
  <si>
    <t>بیماری های غیرواگیر</t>
  </si>
  <si>
    <t>آیا کارشناس مسئول بیماری های غیرواگیر عضو کمیته بهداشت کارگروه بهداشت و درمان در حوادث غیرمترقبه است؟</t>
  </si>
  <si>
    <t xml:space="preserve">آیا کارشناس مسئول بیماری های غیرواگیر بطور منظم در جلسات کمیته بهداشت کارگروه بهداشت و درمان در حوادث غیرمترقبه شرکت می کند؟ </t>
  </si>
  <si>
    <t xml:space="preserve">آیا مرکز دارای برنامه ارائه خدمات بیماری های غیرواگیر در بلایا است؟ </t>
  </si>
  <si>
    <t xml:space="preserve">آیا شرح وظایف کارشناس مسئول بیماری های غیرواگیر در بلایا بر اساس برنامه تدوین شده به وی ابلاغ شده است؟ </t>
  </si>
  <si>
    <t>آیا تیم های ارائه خدمات بیماری های غیرواگیر در بلایا تشکیل شده اند؟</t>
  </si>
  <si>
    <t>آیا بسته و برنامه ارایه خدمات بیماری های غیرواگیر در بلایا تدوین شده اند؟</t>
  </si>
  <si>
    <t>آیا تفاهم نامه فعال مشترک بین بخشی ضروری وجود دارد؟</t>
  </si>
  <si>
    <t>آیا لوازم و ملزومات ارائه خدمات بیماری های غیرواگیر در بلایا به تعداد کافی و کیفیت مناسب موجود می باشد؟</t>
  </si>
  <si>
    <t xml:space="preserve">آیا اطلاعات مربوط به شیوع و/یا فهرست و مشخصات بیمارهای غیرواگیر مهم به تفکیک هر شهرستان موجود است؟ </t>
  </si>
  <si>
    <t>آیا کارشناس/کاردان بهداشت باروری عضو کمیته بهداشت کارگروه بهداشت و درمان در حوادث غیرمترقبه است؟</t>
  </si>
  <si>
    <t xml:space="preserve">آیا کارشناس مسئول بهداشت باروری بطور منظم در جلسات کمیته بهداشت کارگروه بهداشت و درمان در حوادث غیرمترقبه شرکت می کند؟ </t>
  </si>
  <si>
    <t xml:space="preserve">آیا مرکز دارای برنامه ارایه خدمات بهداشت باروری در بلایا است؟ </t>
  </si>
  <si>
    <t>آیا تیم های ارایه خدمات بهداشت باروری در بلایا تشکیل شده اند؟</t>
  </si>
  <si>
    <t>آیا بسته و برنامه ارایه خدمات بهداشت باروری در بلایا تدوین شده¬اند؟</t>
  </si>
  <si>
    <t>آیا لوازم و ملزومات ارایه خدمات بهداشت باروری در بلایا به تعداد کافی و کیفیت مناسب موجود می باشد؟</t>
  </si>
  <si>
    <t>R-32</t>
  </si>
  <si>
    <t>آیا دستورالعمل و فرم های پیشگیری از خشونت جنسی و ییامدهای آن در بلایا موجود است؟</t>
  </si>
  <si>
    <t>آیا دستورالعمل و فرم های پیشگیری از انتقال STD و ایدز در بلایا موجود است؟</t>
  </si>
  <si>
    <t>آیا دستورالعمل و فرم های مراقبت از مادران در بلایا موجود است؟</t>
  </si>
  <si>
    <t>آیا دستورالعمل و فرم های مراقبت از کودکان در بلایا موجود است؟</t>
  </si>
  <si>
    <t>آیا دستورالعمل و فرم های مراقبت از زنان واجد شرایط (تنظیم خانواده) در بلایا موجود است؟</t>
  </si>
  <si>
    <t>R-33</t>
  </si>
  <si>
    <t>آیا کارشناس مسئول تغذیه عضو کمیته بهداشت کارگروه بهداشت و درمان در حوادث غیرمترقبه است؟</t>
  </si>
  <si>
    <t xml:space="preserve">آیا کارشناس مسئول تغذیه بطور منظم در جلسات کمیته بهداشت کارگروه بهداشت و درمان در حوادث غیرمترقبه شرکت می کند؟ </t>
  </si>
  <si>
    <t xml:space="preserve">آیا مرکز دارای برنامه ارایه خدمات تغذیه در بلایا است؟ </t>
  </si>
  <si>
    <t>آیا تیم های ارایه خدمات تغذیه در بلایا تشکیل شده اند؟</t>
  </si>
  <si>
    <t>آیا لوازم و ملزومات ارایه خدمات تغذیه در بلایا به تعداد کافی و کیفیت مناسب موجود می باشد؟</t>
  </si>
  <si>
    <t>آیا دستورالعمل و فرم های گروه های آسیب پذیر تغذیه ای جامعه در برنامه تغذیه در بحران تعریف شده است؟</t>
  </si>
  <si>
    <t xml:space="preserve">آیا سبد غذایی مطلوب برای شرایط بحران ویژه جمعیت حادثه دیده در مرکز تعریف شده است؟ </t>
  </si>
  <si>
    <t>R-34</t>
  </si>
  <si>
    <t>آیا کارشناس مسئول بهداشت روان عضو کمیته بهداشت کارگروه بهداشت و درمان در حوادث غیرمترقبه است؟</t>
  </si>
  <si>
    <t xml:space="preserve">آیا کارشناس مسئول بهداشت روان بطور منظم در جلسات کمیته بهداشت کارگروه بهداشت و درمان در حوادث غیرمترقبه شرکت میکند؟ </t>
  </si>
  <si>
    <t xml:space="preserve">آیا مرکز دارای برنامه ارایه خدمات بهداشت روان در بلایا است؟ </t>
  </si>
  <si>
    <t>آیا تیم های ارایه خدمات بهداشت روان در بلایا تشکیل شده اند؟</t>
  </si>
  <si>
    <t>آیا بسته و برنامه ارایه خدمات بهداشت روان در بلایا تدوین شده اند؟</t>
  </si>
  <si>
    <t>آیا لوازم و ملزومات ارایه خدمات بهداشت روان در بلایا به تعداد کافی و کیفیت مناسب موجود می باشد؟</t>
  </si>
  <si>
    <t>فایل</t>
  </si>
  <si>
    <t>کتابخانه</t>
  </si>
  <si>
    <t>تلفن</t>
  </si>
  <si>
    <t>تابلوهای دیواری</t>
  </si>
  <si>
    <t>لوازم تزیینی</t>
  </si>
  <si>
    <t>فاکس</t>
  </si>
  <si>
    <t>پنجره شیشه ای</t>
  </si>
  <si>
    <t>تلویزیون</t>
  </si>
  <si>
    <t>ویدیو</t>
  </si>
  <si>
    <t>بلندگو</t>
  </si>
  <si>
    <t>پارتيشن هاي داخلي</t>
  </si>
  <si>
    <t>قفسه دارویی</t>
  </si>
  <si>
    <t>سماور، کتری و ...</t>
  </si>
  <si>
    <t>پاراوان</t>
  </si>
  <si>
    <t>فور</t>
  </si>
  <si>
    <t>اتوکلاو</t>
  </si>
  <si>
    <t>لگن گرد با پایه فلزی بلند</t>
  </si>
  <si>
    <t>ست ختنه</t>
  </si>
  <si>
    <t>آتل چوبی</t>
  </si>
  <si>
    <t>پایه سرم</t>
  </si>
  <si>
    <t>سینی استیل</t>
  </si>
  <si>
    <t>جای پنبه استیل</t>
  </si>
  <si>
    <t>ست کت دان</t>
  </si>
  <si>
    <t>کلد باکس</t>
  </si>
  <si>
    <t>سیفتی باکس</t>
  </si>
  <si>
    <t>ترمومتر</t>
  </si>
  <si>
    <t>نگاتوسکوپ</t>
  </si>
  <si>
    <t>ساکشن</t>
  </si>
  <si>
    <t>یونیت دندانپزشکی</t>
  </si>
  <si>
    <t>صندلی دندانپزشکی</t>
  </si>
  <si>
    <t>کمپرسور</t>
  </si>
  <si>
    <t>میکروموتور با ایرموتور</t>
  </si>
  <si>
    <t>سر توربین</t>
  </si>
  <si>
    <t>ست پريود لثه (پریودنتال پروب، کورت پریو)</t>
  </si>
  <si>
    <t>گالی پات</t>
  </si>
  <si>
    <t>آمالگاماتوز</t>
  </si>
  <si>
    <t>جافرزی</t>
  </si>
  <si>
    <t>سرآیینه تخت</t>
  </si>
  <si>
    <t>دیاپازن</t>
  </si>
  <si>
    <t>تابوره</t>
  </si>
  <si>
    <t>جای پنس</t>
  </si>
  <si>
    <t>چراغ پایه دار</t>
  </si>
  <si>
    <t>هیسترومتر</t>
  </si>
  <si>
    <t>کرایو</t>
  </si>
  <si>
    <t>چیتل فورسپس</t>
  </si>
  <si>
    <t>سطل استیل دهانه گشاد</t>
  </si>
  <si>
    <t>میکروسکوپ دو چشمی</t>
  </si>
  <si>
    <t xml:space="preserve">سانتریفوژ </t>
  </si>
  <si>
    <t xml:space="preserve">شیکر </t>
  </si>
  <si>
    <t>اسپکتروفتومتر یا فتومتر</t>
  </si>
  <si>
    <t>کرنومتر</t>
  </si>
  <si>
    <t>ساعت آزمایشگاه</t>
  </si>
  <si>
    <t>باریل شیردار</t>
  </si>
  <si>
    <t>پایه سدیمان</t>
  </si>
  <si>
    <t>لام نئوبار یا توما</t>
  </si>
  <si>
    <t>لاستیک مکنده</t>
  </si>
  <si>
    <t>دستگاه رادیوگرافی</t>
  </si>
  <si>
    <t>دستگاه ثبوت و ظهور</t>
  </si>
  <si>
    <t>گیره فیلم رادیوگرافی</t>
  </si>
  <si>
    <t>آب سردکن</t>
  </si>
  <si>
    <t>ساعت دیواری</t>
  </si>
  <si>
    <t>برانکار چرخدار</t>
  </si>
  <si>
    <t>خلط‌دان</t>
  </si>
  <si>
    <t>نرده کنار تخت بیمار</t>
  </si>
  <si>
    <t>چراغ رفلکتور</t>
  </si>
  <si>
    <t>پوار</t>
  </si>
  <si>
    <t>دستگاه اندازه‌گیری غلظت و اندازه ذرات هوا</t>
  </si>
  <si>
    <t>انواع سمپلر</t>
  </si>
  <si>
    <t>انواع لام</t>
  </si>
  <si>
    <t>لوله شور</t>
  </si>
  <si>
    <t>تخت زایمان/ ژنیکولوژی</t>
  </si>
  <si>
    <t>وارمر</t>
  </si>
  <si>
    <t>چراغ اولتراویوله</t>
  </si>
  <si>
    <t>ماشین لباسشویی</t>
  </si>
  <si>
    <t xml:space="preserve">چراغ قوه </t>
  </si>
  <si>
    <t>مواد ضد عفونی (بتادین، ساولن، الکل)</t>
  </si>
  <si>
    <t>والو</t>
  </si>
  <si>
    <t>سونيكيد</t>
  </si>
  <si>
    <t xml:space="preserve">کاسه فلزی </t>
  </si>
  <si>
    <t>سر ساکشن</t>
  </si>
  <si>
    <t>چهار پایه جلوی تخت معاینه</t>
  </si>
  <si>
    <t>لگن استیل</t>
  </si>
  <si>
    <t>تخت بستری بیمار</t>
  </si>
  <si>
    <t>انواع اکارتور</t>
  </si>
  <si>
    <t>دگراف</t>
  </si>
  <si>
    <t>کپسول آتش نشانی</t>
  </si>
  <si>
    <t>فایل کابینت</t>
  </si>
  <si>
    <t xml:space="preserve"> قد سنج اطفال (میز اندازه‌گیری قد)</t>
  </si>
  <si>
    <t>ترازوی پرتابل سیاری</t>
  </si>
  <si>
    <t xml:space="preserve">چراغ الكلي </t>
  </si>
  <si>
    <t>سیلندر اکسیژن (با مانومتر و چرخ زیر آن)</t>
  </si>
  <si>
    <t>ترمومتر یخچال</t>
  </si>
  <si>
    <t>سبد واکسن</t>
  </si>
  <si>
    <t>جعبه مخصوص نگهداری لام</t>
  </si>
  <si>
    <t>قفسه مشبک</t>
  </si>
  <si>
    <t>یدسنج</t>
  </si>
  <si>
    <t>کنتور و تابلوی برق</t>
  </si>
  <si>
    <t>منبع آب</t>
  </si>
  <si>
    <t>سیستم تهویه</t>
  </si>
  <si>
    <t>اجزای پوشش دهنده ساختمان (دیوارهای بیرونی، نما و غیره)</t>
  </si>
  <si>
    <t>سیستم­های روشنایی داخلی و خارجی</t>
  </si>
  <si>
    <t>اطلاعات کلی مرکز</t>
  </si>
  <si>
    <t>کد دانشگاه</t>
  </si>
  <si>
    <t xml:space="preserve">کد شهرستان </t>
  </si>
  <si>
    <t>شناخت مخاطرات تهدید کننده مرکز</t>
  </si>
  <si>
    <t>ارزیابی آمادگی عملکردی</t>
  </si>
  <si>
    <t>مخاطرات</t>
  </si>
  <si>
    <t>غیر سازه ای</t>
  </si>
  <si>
    <t>کد نوع مرکز</t>
  </si>
  <si>
    <t>کد آدرس مرکز</t>
  </si>
  <si>
    <t>سازه ای</t>
  </si>
  <si>
    <t>S1</t>
  </si>
  <si>
    <t>S2</t>
  </si>
  <si>
    <t>S3</t>
  </si>
  <si>
    <t>S4</t>
  </si>
  <si>
    <t>S5</t>
  </si>
  <si>
    <t>اطلاعات کلی</t>
  </si>
  <si>
    <t>بررسی وضعیت موجود نشان می دهد که اطلاعات دقیقی در حال حاضر از سطح آمادگی حوزه بهداشت برای مقابله با بلایا موجود نیست و تخصیص منابع و آموزش های تخصصی الزاما بر اساس شواهد معتبر نیازسنجی و اولویت بندی انجام نمی گیرد. این درحالی است که در هر استان، توزیع آسیب پذیری و آمادگی می تواند بطور قابل توجهی از شهرستان به شهرستان و از مرکز به مرکز متفاوت باشد. علاوه بر آن، روند افزایشی وقوع مخاطرات آب و هوایی و اقلیمی و افزایش لزوم توجه به مخاطرات انسان ساخت نیز تامین و دسترسی به اطلاعاتی را طلب می کند که در حال حاضر در فرآیند جاری مدیریت اطلاعات نظام شبکه تولید نمی شود.</t>
  </si>
  <si>
    <t xml:space="preserve">عدم وقوع = 0
پایین = 1 
متوسط = 2 
بالا = 3
</t>
  </si>
  <si>
    <t>فرم NS-1: ارزیابی ایمنی غیرسازه ای عمومی</t>
  </si>
  <si>
    <t>ایمنی</t>
  </si>
  <si>
    <t>صندلی، نیمکت، چهارپایه</t>
  </si>
  <si>
    <t>کمد</t>
  </si>
  <si>
    <t>صندوق</t>
  </si>
  <si>
    <t>رایانه</t>
  </si>
  <si>
    <t>پرینتر</t>
  </si>
  <si>
    <t>اسکن</t>
  </si>
  <si>
    <t>آیینه</t>
  </si>
  <si>
    <t>ویدئو پروژکتور</t>
  </si>
  <si>
    <t>ظروف و لوازم آشپزخانه</t>
  </si>
  <si>
    <t>تابلوی اعلانات</t>
  </si>
  <si>
    <t>تابلوی سر در مرکز</t>
  </si>
  <si>
    <t>تجهیزات گرمایشی (بخاری، ...)</t>
  </si>
  <si>
    <t>تجهیزات سرمایشی (کولر، ...)</t>
  </si>
  <si>
    <t>پنکه سقفی</t>
  </si>
  <si>
    <t>سیم ها و اتصالات تلفنی (و اینترنت)</t>
  </si>
  <si>
    <t>شیر و لوله های آب و اتصالات آنها</t>
  </si>
  <si>
    <t>گاز، کپسول گاز و اتصالات آن</t>
  </si>
  <si>
    <t>سیم ها و کابل های برق</t>
  </si>
  <si>
    <t>ژنراتور برق</t>
  </si>
  <si>
    <t>سایر موارد</t>
  </si>
  <si>
    <t>NS1-1</t>
  </si>
  <si>
    <t>NS1-2</t>
  </si>
  <si>
    <t>NS1-3</t>
  </si>
  <si>
    <t>NS1-4</t>
  </si>
  <si>
    <t>NS1-5</t>
  </si>
  <si>
    <t>NS1-6</t>
  </si>
  <si>
    <t>NS1-7</t>
  </si>
  <si>
    <t>NS1-8</t>
  </si>
  <si>
    <t>NS1-9</t>
  </si>
  <si>
    <t>NS1-10</t>
  </si>
  <si>
    <t>NS1-11</t>
  </si>
  <si>
    <t>NS1-12</t>
  </si>
  <si>
    <t>NS1-13</t>
  </si>
  <si>
    <t>NS1-14</t>
  </si>
  <si>
    <t>NS1-15</t>
  </si>
  <si>
    <t>NS1-16</t>
  </si>
  <si>
    <t>NS1-17</t>
  </si>
  <si>
    <t>NS1-18</t>
  </si>
  <si>
    <t>NS1-19</t>
  </si>
  <si>
    <t>NS1-20</t>
  </si>
  <si>
    <t>NS1-21</t>
  </si>
  <si>
    <t>NS1-22</t>
  </si>
  <si>
    <t>NS1-23</t>
  </si>
  <si>
    <t>NS1-24</t>
  </si>
  <si>
    <t>NS1-25</t>
  </si>
  <si>
    <t>NS1-26</t>
  </si>
  <si>
    <t>NS1-27</t>
  </si>
  <si>
    <t>NS1-28</t>
  </si>
  <si>
    <t>NS1-29</t>
  </si>
  <si>
    <t>NS1-30</t>
  </si>
  <si>
    <t>NS1-31</t>
  </si>
  <si>
    <t>NS1-32</t>
  </si>
  <si>
    <t>NS1-33</t>
  </si>
  <si>
    <t>NS1-34</t>
  </si>
  <si>
    <t>NS1-35</t>
  </si>
  <si>
    <t>NS1-36</t>
  </si>
  <si>
    <t>NS1-37</t>
  </si>
  <si>
    <t>NS1-38</t>
  </si>
  <si>
    <t>NS1-39</t>
  </si>
  <si>
    <t>NS1-40</t>
  </si>
  <si>
    <t>NS1-41</t>
  </si>
  <si>
    <t>NS1-42</t>
  </si>
  <si>
    <t>NS1-43</t>
  </si>
  <si>
    <t>NS1-44</t>
  </si>
  <si>
    <t>NS1-total</t>
  </si>
  <si>
    <t>عامل غیرسازه ای عمومی</t>
  </si>
  <si>
    <t>عامل غیرسازه ای فنی</t>
  </si>
  <si>
    <t>اتوسکوپ/ رینوسکوپ/ لارنگوسکوپ</t>
  </si>
  <si>
    <t xml:space="preserve">چکش رفلکس </t>
  </si>
  <si>
    <t>انواع پارچ لعابی و استیل</t>
  </si>
  <si>
    <t>انواع پنس / پنست / قیچی</t>
  </si>
  <si>
    <t>انواع کووت (قلوه‌ای/مستطیل دربدار/ رسیور)</t>
  </si>
  <si>
    <t xml:space="preserve">تخت معاينه </t>
  </si>
  <si>
    <t>ترازوی بزرگسال ثابت</t>
  </si>
  <si>
    <t>بیستوری</t>
  </si>
  <si>
    <t>دستگاه فشار خون بزرگسالان</t>
  </si>
  <si>
    <t>دیش / بیکس</t>
  </si>
  <si>
    <t>کاتکوت</t>
  </si>
  <si>
    <t>انواع سوند / کاتتر</t>
  </si>
  <si>
    <t>ست پانسمان</t>
  </si>
  <si>
    <t>آیس بک</t>
  </si>
  <si>
    <t>گوشی صدای قلب جنین / مامایی</t>
  </si>
  <si>
    <t>خودتراش</t>
  </si>
  <si>
    <t>ست آی یو دی</t>
  </si>
  <si>
    <t>ست زایمان</t>
  </si>
  <si>
    <t>ست احیاء نوزاد</t>
  </si>
  <si>
    <t>کیت یدسنج</t>
  </si>
  <si>
    <t>کیت کلرسنج</t>
  </si>
  <si>
    <t xml:space="preserve">انواع لوله‌های گازیاب </t>
  </si>
  <si>
    <t>انواع پی پت</t>
  </si>
  <si>
    <t xml:space="preserve">انواع جا لوله‌ای </t>
  </si>
  <si>
    <t>یورینومتر</t>
  </si>
  <si>
    <t>کانتر (دستی یا دیف)</t>
  </si>
  <si>
    <t>لوله گیر</t>
  </si>
  <si>
    <t>ست ترميمي دندان</t>
  </si>
  <si>
    <t>ست جراحي دندان</t>
  </si>
  <si>
    <t>ماکت مسواک بزرگ</t>
  </si>
  <si>
    <t>سایر موارد مهم:</t>
  </si>
  <si>
    <t>NS2-1</t>
  </si>
  <si>
    <t>NS2-2</t>
  </si>
  <si>
    <t>NS2-3</t>
  </si>
  <si>
    <t>NS2-4</t>
  </si>
  <si>
    <t>NS2-5</t>
  </si>
  <si>
    <t>NS2-6</t>
  </si>
  <si>
    <t>NS2-7</t>
  </si>
  <si>
    <t>NS2-8</t>
  </si>
  <si>
    <t>NS2-9</t>
  </si>
  <si>
    <t>NS2-10</t>
  </si>
  <si>
    <t>NS2-11</t>
  </si>
  <si>
    <t>NS2-12</t>
  </si>
  <si>
    <t>NS2-13</t>
  </si>
  <si>
    <t>NS2-14</t>
  </si>
  <si>
    <t>NS2-15</t>
  </si>
  <si>
    <t>NS2-16</t>
  </si>
  <si>
    <t>NS2-17</t>
  </si>
  <si>
    <t>NS2-18</t>
  </si>
  <si>
    <t>NS2-19</t>
  </si>
  <si>
    <t>NS2-20</t>
  </si>
  <si>
    <t>NS2-21</t>
  </si>
  <si>
    <t>NS2-22</t>
  </si>
  <si>
    <t>NS2-23</t>
  </si>
  <si>
    <t>NS2-24</t>
  </si>
  <si>
    <t>NS2-25</t>
  </si>
  <si>
    <t>NS2-26</t>
  </si>
  <si>
    <t>NS2-27</t>
  </si>
  <si>
    <t>NS2-28</t>
  </si>
  <si>
    <t>NS2-29</t>
  </si>
  <si>
    <t>NS2-30</t>
  </si>
  <si>
    <t>NS2-31</t>
  </si>
  <si>
    <t>NS2-32</t>
  </si>
  <si>
    <t>NS2-33</t>
  </si>
  <si>
    <t>NS2-34</t>
  </si>
  <si>
    <t>NS2-35</t>
  </si>
  <si>
    <t>NS2-36</t>
  </si>
  <si>
    <t>NS2-37</t>
  </si>
  <si>
    <t>NS2-38</t>
  </si>
  <si>
    <t>NS2-39</t>
  </si>
  <si>
    <t>NS2-40</t>
  </si>
  <si>
    <t>NS2-41</t>
  </si>
  <si>
    <t>NS2-42</t>
  </si>
  <si>
    <t>NS2-43</t>
  </si>
  <si>
    <t>NS2-44</t>
  </si>
  <si>
    <t>NS2-45</t>
  </si>
  <si>
    <t>NS2-46</t>
  </si>
  <si>
    <t>NS2-47</t>
  </si>
  <si>
    <t>NS2-48</t>
  </si>
  <si>
    <t>NS2-49</t>
  </si>
  <si>
    <t>NS2-50</t>
  </si>
  <si>
    <t>NS2-51</t>
  </si>
  <si>
    <t>NS2-52</t>
  </si>
  <si>
    <t>NS2-53</t>
  </si>
  <si>
    <t>NS2-54</t>
  </si>
  <si>
    <t>NS2-55</t>
  </si>
  <si>
    <t>NS2-56</t>
  </si>
  <si>
    <t>NS2-57</t>
  </si>
  <si>
    <t>NS2-58</t>
  </si>
  <si>
    <t>NS2-59</t>
  </si>
  <si>
    <t>NS2-60</t>
  </si>
  <si>
    <t>NS2-61</t>
  </si>
  <si>
    <t>NS2-62</t>
  </si>
  <si>
    <t>NS2-63</t>
  </si>
  <si>
    <t>NS2-64</t>
  </si>
  <si>
    <t>NS2-65</t>
  </si>
  <si>
    <t>NS2-66</t>
  </si>
  <si>
    <t>NS2-67</t>
  </si>
  <si>
    <t>NS2-68</t>
  </si>
  <si>
    <t>NS2-69</t>
  </si>
  <si>
    <t>NS2-70</t>
  </si>
  <si>
    <t>NS2-71</t>
  </si>
  <si>
    <t>NS2-72</t>
  </si>
  <si>
    <t>NS2-73</t>
  </si>
  <si>
    <t>NS2-74</t>
  </si>
  <si>
    <t>NS2-75</t>
  </si>
  <si>
    <t>NS2-76</t>
  </si>
  <si>
    <t>NS2-77</t>
  </si>
  <si>
    <t>NS2-78</t>
  </si>
  <si>
    <t>NS2-79</t>
  </si>
  <si>
    <t>NS2-80</t>
  </si>
  <si>
    <t>NS2-81</t>
  </si>
  <si>
    <t>NS2-82</t>
  </si>
  <si>
    <t>NS2-83</t>
  </si>
  <si>
    <t>NS2-84</t>
  </si>
  <si>
    <t>NS2-85</t>
  </si>
  <si>
    <t>NS2-86</t>
  </si>
  <si>
    <t>NS2-87</t>
  </si>
  <si>
    <t>NS2-88</t>
  </si>
  <si>
    <t>NS2-89</t>
  </si>
  <si>
    <t>NS2-90</t>
  </si>
  <si>
    <t>NS2-91</t>
  </si>
  <si>
    <t>NS2-92</t>
  </si>
  <si>
    <t>NS2-93</t>
  </si>
  <si>
    <t>NS2-94</t>
  </si>
  <si>
    <t>NS2-95</t>
  </si>
  <si>
    <t>NS2-96</t>
  </si>
  <si>
    <t>NS2-97</t>
  </si>
  <si>
    <t>NS2-98</t>
  </si>
  <si>
    <t>NS2-99</t>
  </si>
  <si>
    <t>NS2-100</t>
  </si>
  <si>
    <t>NS2-101</t>
  </si>
  <si>
    <t>NS2-102</t>
  </si>
  <si>
    <t>NS2-103</t>
  </si>
  <si>
    <t>NS2-104</t>
  </si>
  <si>
    <t>NS2-105</t>
  </si>
  <si>
    <t>NS2-106</t>
  </si>
  <si>
    <t>NS2-107</t>
  </si>
  <si>
    <t>NS2-108</t>
  </si>
  <si>
    <t>NS2-109</t>
  </si>
  <si>
    <t>NS2-110</t>
  </si>
  <si>
    <t>NS2-111</t>
  </si>
  <si>
    <t>NS2-Total</t>
  </si>
  <si>
    <t xml:space="preserve">وجود ندارد= -             کم = 0           متوسط = 1               بالا = 2 </t>
  </si>
  <si>
    <t>کم = 0             متوسط = 1    بالا = 2</t>
  </si>
  <si>
    <t>فرم S: ارزیابی ایمنی سازه ای</t>
  </si>
  <si>
    <t>ابزار ارزیابی ایمنی بلایا در تسهیلات نظام شبکه بهداشتی درمانی: فایل ورود داده ها</t>
  </si>
  <si>
    <r>
      <t xml:space="preserve"> </t>
    </r>
    <r>
      <rPr>
        <sz val="11"/>
        <color theme="1"/>
        <rFont val="Arial"/>
        <family val="2"/>
        <scheme val="minor"/>
      </rPr>
      <t xml:space="preserve">نظام شبکه ارایه خدمات بهداشتی اولیه از افتخارات نظام سلامت جمهوری اسلامی ایران است مدلی منحصر بفرد در منطقه و الگوی بسیاری از کشورهای جهان است. این شبکه با حدود 18 هزار خانه بهداشت و 6 هزار مرکز بهداشتی درمانی شهری و روستایی در سراسر کشور تا کنون خدمات ارزشمندی را به هموطنان کشور اسلامی عزیزمان ارایه کرده است. مواجهه کشور با انواع مخاطرات طبیعی و انسان ساخت ایجاب می کند که نظام شبکه برای مقابله با این مخاطرات و ارایه خدمت به مردم آسیب دیده آماده باشد. لازمه این امر، اطمینان از سلامت مراکز ارایه خدمت و پرسنل آن ها و همچنین تضمین تداوم خدمات در زمان بلایا است. برنامه ارزیابی ایمنی بلایا در نظام شبکه از مهمترین برنامه های واحد مدیریت و کاهش خطر بلایا در معاونت بهداشت است که با همت و مشارکت کلیه مراکز و واحدهای حوزه بهداشت و کمیته بهداشت کارگروه بهداشت و درمان در حوادث غیرمترقبه تدوین شده است. </t>
    </r>
  </si>
  <si>
    <t>مقدمه</t>
  </si>
  <si>
    <t xml:space="preserve">نقش پیش فعال نظام سلامت در مدیریت و کاهش خطر بلایا، رویکرد اصلی معاونت بهداشت وزارت بهداشت، درمان و آموزش پزشکی است. تبلور این رویکرد در کاهش سطح خطر بلایا در جامعه و تسهیلات و منابع نظام سلامت تجلی می یابد. ارزیابی ایمنی بلایا در نظام شبکه از اقدامات پایه برای رویارویی پیش فعال با بلایا از طریق جمع آوری اطلاعات در خصوص مواجهه با مخاطرات و آسیب پذیری و ظرفیت مراکز ارایه خدمت است. محاسبه سطح خطر (Risk class) ناشی از مخاطرات که بر اساس تعداد مرگ خام و نسبی طی سه دهه اخیر انجام گرفته است، بیانگر خطر بسیار بالای کشور در برابر مخاطرات طبیعی است، یعنی 8 از 10. کاهش این سطح خطر، نیازمند اطلاعات پایه برای برنامه ریزی و تخصیص منابع با رویکرد "مشارکت بین بخشی، تمام مخاطرات و تمام جنبه های سلامت" است. </t>
  </si>
  <si>
    <t>کتاب حاضر مثالی بارز از تعامل و کارگروهی است که بر انجام مطالعات نظری و میدانی بنا نهاده شده است. برنامه پیشروی ارزیابی ایمنی بلایا در نظام شبکه، اولین برنامه در این خصوص در منطقه مدیترانه شرقی است که با این انسجام و وسعت با تمرکز بر مراکز ارایه خدمات بهداشتی درمانی اولیه اجرا می گردد. امید است این برنامه با موفقیت در سال 1390 در راستای برنامه توسعه اجتماعی، اقتصادی و فرهنگی جمهوری اسلامی ایران و اهداف نقشه نظام سلامت جمهوری اسلامی ایران با اجرای پایلوت در یک شهرستان از هر دانشگاه علوم پزشکی اجرا گردد. اطلاعات حاصل از این برنامه سنگ بنای برنامه ریزی های بعدی، تخصیص منابع و ارتقای آمادگی حوزه بهداشت برای مقابله موثر و اثربخش با بلایا است. از روسای محترم دانشگاه های علوم پزشکی سراسر کشور انتظار می رود ضمن حمایت از اجرای این برنامه که توسط معاونین محترم بهداشت عملیاتی خواهد شد بر حسن اجرای آن اهتمام ورزیده و این مهم را به نحو احسن به انجام رسانند. امید است حاصل این تلاش و کارگروهی مدلی موفق و زبانزد را در جامعه بین المللی مدیریت و کاهش خطر بلایا به نام نظام سلامت کشور عزیزمان بنیان گذارد.</t>
  </si>
  <si>
    <t>این کتاب در پنج بخش تدوین شده است: 1) اطلاعات تیم ارزیابی و مرکز مورد بررسی، 2) شناخت مخاطرات تهدید کننده مرکز، 3) ارزیابی آمادگی عملکردی، 4) ارزیابی آسیب پذیری غیرسازه ای و 5) ارزیابی آسیب پذیری سازه ای. منظور از واژه مرکز در این کتاب، مرکز بهداشت استان و شهرستان، مراکز بهداشتی درمانی شهری و روستایی، پایگاه و خانه بهداشت و پایگاه اورژانس است. بدیهی است اجرای این ارزیابی نیازمند کارگروهی و جلب مشارکت کلیه واحدهای مرتبط در دانشگاه های علوم پزشکی و سایر سازمان های مرتبط در سطح استان و شهرستان است. اجرای برنامه ارزیابی ایمنی بلایا در مراکز ستادی و محیطی مدیریت و ارایه خدمات بهداشت اولیه اولین برنامه از این دست در منطقه است که امید است با اجرای موفق آن مدلی برای سایر کشورهای منطقه فراهم نماید.</t>
  </si>
  <si>
    <t>با توجه به امتیاز ایمنی بدست آمده سطح ایمنی در یکی از این طبقات قرار می گیرد</t>
  </si>
  <si>
    <r>
      <t>Safety</t>
    </r>
    <r>
      <rPr>
        <sz val="8"/>
        <color indexed="9"/>
        <rFont val="Tahoma"/>
        <family val="2"/>
      </rPr>
      <t xml:space="preserve"> </t>
    </r>
    <r>
      <rPr>
        <b/>
        <sz val="8"/>
        <color indexed="9"/>
        <rFont val="Tahoma"/>
        <family val="2"/>
      </rPr>
      <t>class</t>
    </r>
    <r>
      <rPr>
        <sz val="8"/>
        <color indexed="9"/>
        <rFont val="Tahoma"/>
        <family val="2"/>
      </rPr>
      <t xml:space="preserve"> </t>
    </r>
  </si>
  <si>
    <r>
      <t>Safety score (minimum)</t>
    </r>
    <r>
      <rPr>
        <sz val="8"/>
        <color indexed="9"/>
        <rFont val="Tahoma"/>
        <family val="2"/>
      </rPr>
      <t xml:space="preserve"> </t>
    </r>
  </si>
  <si>
    <r>
      <t>Safety score (maximum)</t>
    </r>
    <r>
      <rPr>
        <sz val="8"/>
        <color indexed="9"/>
        <rFont val="Tahoma"/>
        <family val="2"/>
      </rPr>
      <t xml:space="preserve"> </t>
    </r>
  </si>
  <si>
    <t>سطح ایمنی عملکردی</t>
  </si>
  <si>
    <t>سطح ایمنی</t>
  </si>
  <si>
    <t>امتیاز ایمنی (حداقل)</t>
  </si>
  <si>
    <t>امتیاز ایمنی (حداکثر)</t>
  </si>
  <si>
    <t>سطح ایمنی عناصر غیرسازه ای</t>
  </si>
  <si>
    <t>سطح ایمنی عناصر سازه ای</t>
  </si>
  <si>
    <t>امتیاز ایمنی (وزن داده شده)</t>
  </si>
  <si>
    <t xml:space="preserve"> زمين شناختی</t>
  </si>
  <si>
    <t xml:space="preserve"> آب و ھوایی</t>
  </si>
  <si>
    <t xml:space="preserve"> زیستی</t>
  </si>
  <si>
    <t xml:space="preserve"> فناورزاد و انسان ساخت</t>
  </si>
  <si>
    <t>کل مخاطرات</t>
  </si>
  <si>
    <t>ارزیابی ایمنی مرکز در برابر بلایا و فوریت ها</t>
  </si>
  <si>
    <t>وقوع هر یک از انواع مخاطرات در مرکز</t>
  </si>
  <si>
    <t>نمودار شماره (1): احتمال رویداد هر یک از گروههای مخاطرات در مرکز</t>
  </si>
  <si>
    <t>نمودار شماره(2): ارزیابی حیطه های مختلف ایمنی عملکردی در مرکز</t>
  </si>
  <si>
    <t>زمین شناختی</t>
  </si>
  <si>
    <t>Total</t>
  </si>
  <si>
    <t>آب و هوایی</t>
  </si>
  <si>
    <t>پدیدههای اجتماعی</t>
  </si>
  <si>
    <t>مخاطرات فناورزاد</t>
  </si>
  <si>
    <t>R-Total</t>
  </si>
  <si>
    <t>TT</t>
  </si>
  <si>
    <t xml:space="preserve"> ارزیابی ایمنی غیرسازه ای مرکز بر حسب موقعیت</t>
  </si>
  <si>
    <t>سطح ایمنی غیرسازه ای عمومی</t>
  </si>
  <si>
    <t>سطح ایمنی غیرسازه ای</t>
  </si>
  <si>
    <t>نمودار شماره(3):  ارزیابی ایمنی سازه ای مرکز</t>
  </si>
  <si>
    <t>شاخص1</t>
  </si>
  <si>
    <t>شاخص2</t>
  </si>
  <si>
    <t>شاخص3</t>
  </si>
  <si>
    <t>شاخص4</t>
  </si>
  <si>
    <t>شاخص5</t>
  </si>
  <si>
    <t>برای مشاهده نتایج ارزیابی ایمنی مرکز خود اینجا کلیلک کنید</t>
  </si>
  <si>
    <t>ایمنی سازه ای</t>
  </si>
  <si>
    <t xml:space="preserve">ارزیابی خطر </t>
  </si>
  <si>
    <t>سال ساخت واحد بهداشتی</t>
  </si>
  <si>
    <r>
      <t>H-1-</t>
    </r>
    <r>
      <rPr>
        <sz val="9"/>
        <color theme="1"/>
        <rFont val="B Mitra"/>
        <charset val="178"/>
      </rPr>
      <t>1</t>
    </r>
  </si>
  <si>
    <r>
      <t>H-1-</t>
    </r>
    <r>
      <rPr>
        <sz val="9"/>
        <color theme="1"/>
        <rFont val="B Mitra"/>
        <charset val="178"/>
      </rPr>
      <t>2</t>
    </r>
  </si>
  <si>
    <r>
      <t>H-1-</t>
    </r>
    <r>
      <rPr>
        <sz val="9"/>
        <color theme="1"/>
        <rFont val="B Mitra"/>
        <charset val="178"/>
      </rPr>
      <t>3</t>
    </r>
  </si>
  <si>
    <r>
      <t>H-1-</t>
    </r>
    <r>
      <rPr>
        <sz val="9"/>
        <color theme="1"/>
        <rFont val="B Mitra"/>
        <charset val="178"/>
      </rPr>
      <t>4</t>
    </r>
  </si>
  <si>
    <r>
      <t>H-1-</t>
    </r>
    <r>
      <rPr>
        <sz val="9"/>
        <color theme="1"/>
        <rFont val="B Mitra"/>
        <charset val="178"/>
      </rPr>
      <t>5</t>
    </r>
  </si>
  <si>
    <r>
      <t>H-1-</t>
    </r>
    <r>
      <rPr>
        <sz val="9"/>
        <color theme="1"/>
        <rFont val="B Mitra"/>
        <charset val="178"/>
      </rPr>
      <t>6</t>
    </r>
  </si>
  <si>
    <r>
      <t>H-1-</t>
    </r>
    <r>
      <rPr>
        <sz val="9"/>
        <color theme="1"/>
        <rFont val="B Mitra"/>
        <charset val="178"/>
      </rPr>
      <t>7</t>
    </r>
  </si>
  <si>
    <r>
      <t>H-1-</t>
    </r>
    <r>
      <rPr>
        <sz val="9"/>
        <color theme="1"/>
        <rFont val="B Mitra"/>
        <charset val="178"/>
      </rPr>
      <t>8</t>
    </r>
  </si>
  <si>
    <r>
      <t>H-2-</t>
    </r>
    <r>
      <rPr>
        <sz val="9"/>
        <color theme="1"/>
        <rFont val="B Mitra"/>
        <charset val="178"/>
      </rPr>
      <t>1</t>
    </r>
  </si>
  <si>
    <r>
      <t>H-2-</t>
    </r>
    <r>
      <rPr>
        <sz val="9"/>
        <color theme="1"/>
        <rFont val="B Mitra"/>
        <charset val="178"/>
      </rPr>
      <t>2</t>
    </r>
  </si>
  <si>
    <r>
      <t>H-2-</t>
    </r>
    <r>
      <rPr>
        <sz val="9"/>
        <color theme="1"/>
        <rFont val="B Mitra"/>
        <charset val="178"/>
      </rPr>
      <t>3</t>
    </r>
  </si>
  <si>
    <r>
      <t>H-2-</t>
    </r>
    <r>
      <rPr>
        <sz val="9"/>
        <color theme="1"/>
        <rFont val="B Mitra"/>
        <charset val="178"/>
      </rPr>
      <t>4</t>
    </r>
  </si>
  <si>
    <r>
      <t>H-2-</t>
    </r>
    <r>
      <rPr>
        <sz val="9"/>
        <color theme="1"/>
        <rFont val="B Mitra"/>
        <charset val="178"/>
      </rPr>
      <t>5</t>
    </r>
  </si>
  <si>
    <r>
      <t>H-2-</t>
    </r>
    <r>
      <rPr>
        <sz val="9"/>
        <color theme="1"/>
        <rFont val="B Mitra"/>
        <charset val="178"/>
      </rPr>
      <t>6</t>
    </r>
  </si>
  <si>
    <r>
      <t>H-2-</t>
    </r>
    <r>
      <rPr>
        <sz val="9"/>
        <color theme="1"/>
        <rFont val="B Mitra"/>
        <charset val="178"/>
      </rPr>
      <t>7</t>
    </r>
  </si>
  <si>
    <r>
      <t>H-2-</t>
    </r>
    <r>
      <rPr>
        <sz val="9"/>
        <color theme="1"/>
        <rFont val="B Mitra"/>
        <charset val="178"/>
      </rPr>
      <t>8</t>
    </r>
  </si>
  <si>
    <r>
      <t>H-2-</t>
    </r>
    <r>
      <rPr>
        <sz val="9"/>
        <color theme="1"/>
        <rFont val="B Mitra"/>
        <charset val="178"/>
      </rPr>
      <t>9</t>
    </r>
  </si>
  <si>
    <r>
      <t>H-2-</t>
    </r>
    <r>
      <rPr>
        <sz val="9"/>
        <color theme="1"/>
        <rFont val="B Mitra"/>
        <charset val="178"/>
      </rPr>
      <t>10</t>
    </r>
  </si>
  <si>
    <r>
      <t>H-2-</t>
    </r>
    <r>
      <rPr>
        <sz val="9"/>
        <color theme="1"/>
        <rFont val="B Mitra"/>
        <charset val="178"/>
      </rPr>
      <t>11</t>
    </r>
  </si>
  <si>
    <r>
      <t>H-2-</t>
    </r>
    <r>
      <rPr>
        <sz val="9"/>
        <color theme="1"/>
        <rFont val="B Mitra"/>
        <charset val="178"/>
      </rPr>
      <t>12</t>
    </r>
  </si>
  <si>
    <r>
      <t>H-2-</t>
    </r>
    <r>
      <rPr>
        <sz val="9"/>
        <color theme="1"/>
        <rFont val="B Mitra"/>
        <charset val="178"/>
      </rPr>
      <t>13</t>
    </r>
  </si>
  <si>
    <r>
      <t>H-2-</t>
    </r>
    <r>
      <rPr>
        <sz val="9"/>
        <color theme="1"/>
        <rFont val="B Mitra"/>
        <charset val="178"/>
      </rPr>
      <t>14</t>
    </r>
  </si>
  <si>
    <r>
      <t>H-3-</t>
    </r>
    <r>
      <rPr>
        <sz val="9"/>
        <color theme="1"/>
        <rFont val="B Mitra"/>
        <charset val="178"/>
      </rPr>
      <t>1</t>
    </r>
  </si>
  <si>
    <r>
      <t>H-3-</t>
    </r>
    <r>
      <rPr>
        <sz val="9"/>
        <color theme="1"/>
        <rFont val="B Mitra"/>
        <charset val="178"/>
      </rPr>
      <t>2</t>
    </r>
  </si>
  <si>
    <r>
      <t>H-3-</t>
    </r>
    <r>
      <rPr>
        <sz val="9"/>
        <color theme="1"/>
        <rFont val="B Mitra"/>
        <charset val="178"/>
      </rPr>
      <t>3</t>
    </r>
  </si>
  <si>
    <r>
      <t>H-3-</t>
    </r>
    <r>
      <rPr>
        <sz val="9"/>
        <color theme="1"/>
        <rFont val="B Mitra"/>
        <charset val="178"/>
      </rPr>
      <t>4</t>
    </r>
  </si>
  <si>
    <r>
      <t>H-3-</t>
    </r>
    <r>
      <rPr>
        <sz val="9"/>
        <color theme="1"/>
        <rFont val="B Mitra"/>
        <charset val="178"/>
      </rPr>
      <t>5</t>
    </r>
  </si>
  <si>
    <r>
      <t>H-3-</t>
    </r>
    <r>
      <rPr>
        <sz val="9"/>
        <color theme="1"/>
        <rFont val="B Mitra"/>
        <charset val="178"/>
      </rPr>
      <t>6</t>
    </r>
  </si>
  <si>
    <r>
      <t>H-3-</t>
    </r>
    <r>
      <rPr>
        <sz val="9"/>
        <color theme="1"/>
        <rFont val="B Mitra"/>
        <charset val="178"/>
      </rPr>
      <t>7</t>
    </r>
  </si>
  <si>
    <r>
      <t>H-3-</t>
    </r>
    <r>
      <rPr>
        <sz val="9"/>
        <color theme="1"/>
        <rFont val="B Mitra"/>
        <charset val="178"/>
      </rPr>
      <t>8</t>
    </r>
  </si>
  <si>
    <r>
      <t>H-3-</t>
    </r>
    <r>
      <rPr>
        <sz val="9"/>
        <color theme="1"/>
        <rFont val="B Mitra"/>
        <charset val="178"/>
      </rPr>
      <t>9</t>
    </r>
  </si>
  <si>
    <r>
      <t>H-4-</t>
    </r>
    <r>
      <rPr>
        <sz val="9"/>
        <color theme="1"/>
        <rFont val="B Mitra"/>
        <charset val="178"/>
      </rPr>
      <t>1</t>
    </r>
  </si>
  <si>
    <r>
      <t>H-4-</t>
    </r>
    <r>
      <rPr>
        <sz val="9"/>
        <color theme="1"/>
        <rFont val="B Mitra"/>
        <charset val="178"/>
      </rPr>
      <t>2</t>
    </r>
  </si>
  <si>
    <r>
      <t>H-4-</t>
    </r>
    <r>
      <rPr>
        <sz val="9"/>
        <color theme="1"/>
        <rFont val="B Mitra"/>
        <charset val="178"/>
      </rPr>
      <t>3</t>
    </r>
  </si>
  <si>
    <r>
      <t>H-4-</t>
    </r>
    <r>
      <rPr>
        <sz val="9"/>
        <color theme="1"/>
        <rFont val="B Mitra"/>
        <charset val="178"/>
      </rPr>
      <t>4</t>
    </r>
  </si>
  <si>
    <r>
      <t>H-5-</t>
    </r>
    <r>
      <rPr>
        <sz val="9"/>
        <color theme="1"/>
        <rFont val="B Mitra"/>
        <charset val="178"/>
      </rPr>
      <t>1</t>
    </r>
  </si>
  <si>
    <r>
      <t>H-5-</t>
    </r>
    <r>
      <rPr>
        <sz val="9"/>
        <color theme="1"/>
        <rFont val="B Mitra"/>
        <charset val="178"/>
      </rPr>
      <t>2</t>
    </r>
  </si>
  <si>
    <r>
      <t>H-5-</t>
    </r>
    <r>
      <rPr>
        <sz val="9"/>
        <color theme="1"/>
        <rFont val="B Mitra"/>
        <charset val="178"/>
      </rPr>
      <t>3</t>
    </r>
  </si>
  <si>
    <r>
      <t>H-5-</t>
    </r>
    <r>
      <rPr>
        <sz val="9"/>
        <color theme="1"/>
        <rFont val="B Mitra"/>
        <charset val="178"/>
      </rPr>
      <t>4</t>
    </r>
  </si>
  <si>
    <r>
      <t>H-5-</t>
    </r>
    <r>
      <rPr>
        <sz val="9"/>
        <color theme="1"/>
        <rFont val="B Mitra"/>
        <charset val="178"/>
      </rPr>
      <t>5</t>
    </r>
  </si>
  <si>
    <r>
      <t>H-5-</t>
    </r>
    <r>
      <rPr>
        <sz val="9"/>
        <color theme="1"/>
        <rFont val="B Mitra"/>
        <charset val="178"/>
      </rPr>
      <t>6</t>
    </r>
  </si>
  <si>
    <r>
      <t>H-5-</t>
    </r>
    <r>
      <rPr>
        <sz val="9"/>
        <color theme="1"/>
        <rFont val="B Mitra"/>
        <charset val="178"/>
      </rPr>
      <t>7</t>
    </r>
  </si>
  <si>
    <r>
      <t>H-5-</t>
    </r>
    <r>
      <rPr>
        <sz val="9"/>
        <color theme="1"/>
        <rFont val="B Mitra"/>
        <charset val="178"/>
      </rPr>
      <t>8</t>
    </r>
  </si>
  <si>
    <r>
      <t>H-5-</t>
    </r>
    <r>
      <rPr>
        <sz val="9"/>
        <color theme="1"/>
        <rFont val="B Mitra"/>
        <charset val="178"/>
      </rPr>
      <t>9</t>
    </r>
  </si>
  <si>
    <r>
      <t>H-5-</t>
    </r>
    <r>
      <rPr>
        <sz val="9"/>
        <color theme="1"/>
        <rFont val="B Mitra"/>
        <charset val="178"/>
      </rPr>
      <t>10</t>
    </r>
  </si>
  <si>
    <r>
      <t>H-5-</t>
    </r>
    <r>
      <rPr>
        <sz val="9"/>
        <color theme="1"/>
        <rFont val="B Mitra"/>
        <charset val="178"/>
      </rPr>
      <t>11</t>
    </r>
  </si>
  <si>
    <r>
      <t>H-5-</t>
    </r>
    <r>
      <rPr>
        <sz val="9"/>
        <color theme="1"/>
        <rFont val="B Mitra"/>
        <charset val="178"/>
      </rPr>
      <t>12</t>
    </r>
  </si>
  <si>
    <r>
      <t>H-5-</t>
    </r>
    <r>
      <rPr>
        <sz val="9"/>
        <color theme="1"/>
        <rFont val="B Mitra"/>
        <charset val="178"/>
      </rPr>
      <t>13</t>
    </r>
  </si>
  <si>
    <r>
      <t>H-5-</t>
    </r>
    <r>
      <rPr>
        <sz val="9"/>
        <color theme="1"/>
        <rFont val="B Mitra"/>
        <charset val="178"/>
      </rPr>
      <t>14</t>
    </r>
  </si>
  <si>
    <r>
      <t>H-5-</t>
    </r>
    <r>
      <rPr>
        <sz val="9"/>
        <color theme="1"/>
        <rFont val="B Mitra"/>
        <charset val="178"/>
      </rPr>
      <t>15</t>
    </r>
  </si>
  <si>
    <r>
      <t>H-5-</t>
    </r>
    <r>
      <rPr>
        <sz val="9"/>
        <color theme="1"/>
        <rFont val="B Mitra"/>
        <charset val="178"/>
      </rPr>
      <t>16</t>
    </r>
  </si>
  <si>
    <r>
      <t>H-5-</t>
    </r>
    <r>
      <rPr>
        <sz val="9"/>
        <color theme="1"/>
        <rFont val="B Mitra"/>
        <charset val="178"/>
      </rPr>
      <t>17</t>
    </r>
  </si>
  <si>
    <r>
      <t>H-5-</t>
    </r>
    <r>
      <rPr>
        <sz val="9"/>
        <color theme="1"/>
        <rFont val="B Mitra"/>
        <charset val="178"/>
      </rPr>
      <t>18</t>
    </r>
  </si>
  <si>
    <r>
      <t>H-5-</t>
    </r>
    <r>
      <rPr>
        <sz val="9"/>
        <color theme="1"/>
        <rFont val="B Mitra"/>
        <charset val="178"/>
      </rPr>
      <t>19</t>
    </r>
  </si>
  <si>
    <r>
      <t>H-5-</t>
    </r>
    <r>
      <rPr>
        <sz val="9"/>
        <color theme="1"/>
        <rFont val="B Mitra"/>
        <charset val="178"/>
      </rPr>
      <t>20</t>
    </r>
  </si>
  <si>
    <r>
      <t>R-1-</t>
    </r>
    <r>
      <rPr>
        <sz val="9"/>
        <color theme="1"/>
        <rFont val="B Mitra"/>
        <charset val="178"/>
      </rPr>
      <t>1</t>
    </r>
  </si>
  <si>
    <r>
      <t>R-1-</t>
    </r>
    <r>
      <rPr>
        <sz val="9"/>
        <color theme="1"/>
        <rFont val="B Mitra"/>
        <charset val="178"/>
      </rPr>
      <t>2</t>
    </r>
  </si>
  <si>
    <r>
      <t>R-1-</t>
    </r>
    <r>
      <rPr>
        <sz val="9"/>
        <color theme="1"/>
        <rFont val="B Mitra"/>
        <charset val="178"/>
      </rPr>
      <t>3</t>
    </r>
  </si>
  <si>
    <r>
      <t>R-1-</t>
    </r>
    <r>
      <rPr>
        <sz val="9"/>
        <color theme="1"/>
        <rFont val="B Mitra"/>
        <charset val="178"/>
      </rPr>
      <t>4</t>
    </r>
  </si>
  <si>
    <r>
      <t>R-1-</t>
    </r>
    <r>
      <rPr>
        <sz val="9"/>
        <color theme="1"/>
        <rFont val="B Mitra"/>
        <charset val="178"/>
      </rPr>
      <t>5</t>
    </r>
  </si>
  <si>
    <r>
      <t>R-2-</t>
    </r>
    <r>
      <rPr>
        <sz val="9"/>
        <color theme="1"/>
        <rFont val="B Mitra"/>
        <charset val="178"/>
      </rPr>
      <t>1</t>
    </r>
  </si>
  <si>
    <r>
      <t>R-2-</t>
    </r>
    <r>
      <rPr>
        <sz val="9"/>
        <color theme="1"/>
        <rFont val="B Mitra"/>
        <charset val="178"/>
      </rPr>
      <t>2</t>
    </r>
    <r>
      <rPr>
        <sz val="11"/>
        <color theme="1"/>
        <rFont val="Arial"/>
        <family val="2"/>
        <charset val="178"/>
        <scheme val="minor"/>
      </rPr>
      <t/>
    </r>
  </si>
  <si>
    <r>
      <t>R-2-</t>
    </r>
    <r>
      <rPr>
        <sz val="9"/>
        <color theme="1"/>
        <rFont val="B Mitra"/>
        <charset val="178"/>
      </rPr>
      <t>3</t>
    </r>
    <r>
      <rPr>
        <sz val="11"/>
        <color theme="1"/>
        <rFont val="Arial"/>
        <family val="2"/>
        <charset val="178"/>
        <scheme val="minor"/>
      </rPr>
      <t/>
    </r>
  </si>
  <si>
    <r>
      <t>R-2-</t>
    </r>
    <r>
      <rPr>
        <sz val="9"/>
        <color theme="1"/>
        <rFont val="B Mitra"/>
        <charset val="178"/>
      </rPr>
      <t>4</t>
    </r>
    <r>
      <rPr>
        <sz val="11"/>
        <color theme="1"/>
        <rFont val="Arial"/>
        <family val="2"/>
        <charset val="178"/>
        <scheme val="minor"/>
      </rPr>
      <t/>
    </r>
  </si>
  <si>
    <r>
      <t>R-2-</t>
    </r>
    <r>
      <rPr>
        <sz val="9"/>
        <color theme="1"/>
        <rFont val="B Mitra"/>
        <charset val="178"/>
      </rPr>
      <t>5</t>
    </r>
    <r>
      <rPr>
        <sz val="11"/>
        <color theme="1"/>
        <rFont val="Arial"/>
        <family val="2"/>
        <charset val="178"/>
        <scheme val="minor"/>
      </rPr>
      <t/>
    </r>
  </si>
  <si>
    <r>
      <t>R-2-</t>
    </r>
    <r>
      <rPr>
        <sz val="9"/>
        <color theme="1"/>
        <rFont val="B Mitra"/>
        <charset val="178"/>
      </rPr>
      <t>6</t>
    </r>
    <r>
      <rPr>
        <sz val="11"/>
        <color theme="1"/>
        <rFont val="Arial"/>
        <family val="2"/>
        <charset val="178"/>
        <scheme val="minor"/>
      </rPr>
      <t/>
    </r>
  </si>
  <si>
    <r>
      <t>R-3-</t>
    </r>
    <r>
      <rPr>
        <sz val="9"/>
        <color theme="1"/>
        <rFont val="B Mitra"/>
        <charset val="178"/>
      </rPr>
      <t>1</t>
    </r>
  </si>
  <si>
    <r>
      <t>R-3-</t>
    </r>
    <r>
      <rPr>
        <sz val="9"/>
        <color theme="1"/>
        <rFont val="B Mitra"/>
        <charset val="178"/>
      </rPr>
      <t>2</t>
    </r>
    <r>
      <rPr>
        <sz val="11"/>
        <color theme="1"/>
        <rFont val="Arial"/>
        <family val="2"/>
        <charset val="178"/>
        <scheme val="minor"/>
      </rPr>
      <t/>
    </r>
  </si>
  <si>
    <r>
      <t>R-3-</t>
    </r>
    <r>
      <rPr>
        <sz val="9"/>
        <color theme="1"/>
        <rFont val="B Mitra"/>
        <charset val="178"/>
      </rPr>
      <t>3</t>
    </r>
    <r>
      <rPr>
        <sz val="11"/>
        <color theme="1"/>
        <rFont val="Arial"/>
        <family val="2"/>
        <charset val="178"/>
        <scheme val="minor"/>
      </rPr>
      <t/>
    </r>
  </si>
  <si>
    <r>
      <t>R-3-</t>
    </r>
    <r>
      <rPr>
        <sz val="9"/>
        <color theme="1"/>
        <rFont val="B Mitra"/>
        <charset val="178"/>
      </rPr>
      <t>4</t>
    </r>
    <r>
      <rPr>
        <sz val="11"/>
        <color theme="1"/>
        <rFont val="Arial"/>
        <family val="2"/>
        <charset val="178"/>
        <scheme val="minor"/>
      </rPr>
      <t/>
    </r>
  </si>
  <si>
    <r>
      <t>R-3-</t>
    </r>
    <r>
      <rPr>
        <sz val="9"/>
        <color theme="1"/>
        <rFont val="B Mitra"/>
        <charset val="178"/>
      </rPr>
      <t>5</t>
    </r>
    <r>
      <rPr>
        <sz val="11"/>
        <color theme="1"/>
        <rFont val="Arial"/>
        <family val="2"/>
        <charset val="178"/>
        <scheme val="minor"/>
      </rPr>
      <t/>
    </r>
  </si>
  <si>
    <r>
      <t>R-3-</t>
    </r>
    <r>
      <rPr>
        <sz val="9"/>
        <color theme="1"/>
        <rFont val="B Mitra"/>
        <charset val="178"/>
      </rPr>
      <t>6</t>
    </r>
    <r>
      <rPr>
        <sz val="11"/>
        <color theme="1"/>
        <rFont val="Arial"/>
        <family val="2"/>
        <charset val="178"/>
        <scheme val="minor"/>
      </rPr>
      <t/>
    </r>
  </si>
  <si>
    <r>
      <t>R-3-</t>
    </r>
    <r>
      <rPr>
        <sz val="9"/>
        <color theme="1"/>
        <rFont val="B Mitra"/>
        <charset val="178"/>
      </rPr>
      <t>7</t>
    </r>
    <r>
      <rPr>
        <sz val="11"/>
        <color theme="1"/>
        <rFont val="Arial"/>
        <family val="2"/>
        <charset val="178"/>
        <scheme val="minor"/>
      </rPr>
      <t/>
    </r>
  </si>
  <si>
    <r>
      <t>R-3-</t>
    </r>
    <r>
      <rPr>
        <sz val="9"/>
        <color theme="1"/>
        <rFont val="B Mitra"/>
        <charset val="178"/>
      </rPr>
      <t>8</t>
    </r>
    <r>
      <rPr>
        <sz val="11"/>
        <color theme="1"/>
        <rFont val="Arial"/>
        <family val="2"/>
        <charset val="178"/>
        <scheme val="minor"/>
      </rPr>
      <t/>
    </r>
  </si>
  <si>
    <r>
      <t>R-3-</t>
    </r>
    <r>
      <rPr>
        <sz val="9"/>
        <color theme="1"/>
        <rFont val="B Mitra"/>
        <charset val="178"/>
      </rPr>
      <t>9</t>
    </r>
    <r>
      <rPr>
        <sz val="11"/>
        <color theme="1"/>
        <rFont val="Arial"/>
        <family val="2"/>
        <charset val="178"/>
        <scheme val="minor"/>
      </rPr>
      <t/>
    </r>
  </si>
  <si>
    <r>
      <t>R-3-</t>
    </r>
    <r>
      <rPr>
        <sz val="9"/>
        <color theme="1"/>
        <rFont val="B Mitra"/>
        <charset val="178"/>
      </rPr>
      <t>10</t>
    </r>
    <r>
      <rPr>
        <sz val="11"/>
        <color theme="1"/>
        <rFont val="Arial"/>
        <family val="2"/>
        <charset val="178"/>
        <scheme val="minor"/>
      </rPr>
      <t/>
    </r>
  </si>
  <si>
    <r>
      <t>R-4-</t>
    </r>
    <r>
      <rPr>
        <sz val="9"/>
        <color theme="1"/>
        <rFont val="B Mitra"/>
        <charset val="178"/>
      </rPr>
      <t>1</t>
    </r>
    <r>
      <rPr>
        <sz val="11"/>
        <color theme="1"/>
        <rFont val="Arial"/>
        <family val="2"/>
        <charset val="178"/>
        <scheme val="minor"/>
      </rPr>
      <t/>
    </r>
  </si>
  <si>
    <r>
      <t>R-4-</t>
    </r>
    <r>
      <rPr>
        <sz val="9"/>
        <color theme="1"/>
        <rFont val="B Mitra"/>
        <charset val="178"/>
      </rPr>
      <t>2</t>
    </r>
    <r>
      <rPr>
        <sz val="11"/>
        <color theme="1"/>
        <rFont val="Arial"/>
        <family val="2"/>
        <charset val="178"/>
        <scheme val="minor"/>
      </rPr>
      <t/>
    </r>
  </si>
  <si>
    <r>
      <t>R-4-</t>
    </r>
    <r>
      <rPr>
        <sz val="9"/>
        <color theme="1"/>
        <rFont val="B Mitra"/>
        <charset val="178"/>
      </rPr>
      <t>3</t>
    </r>
    <r>
      <rPr>
        <sz val="11"/>
        <color theme="1"/>
        <rFont val="Arial"/>
        <family val="2"/>
        <charset val="178"/>
        <scheme val="minor"/>
      </rPr>
      <t/>
    </r>
  </si>
  <si>
    <r>
      <t>R-5-</t>
    </r>
    <r>
      <rPr>
        <sz val="9"/>
        <color theme="1"/>
        <rFont val="B Mitra"/>
        <charset val="178"/>
      </rPr>
      <t>1</t>
    </r>
  </si>
  <si>
    <r>
      <t>R-5-</t>
    </r>
    <r>
      <rPr>
        <sz val="9"/>
        <color theme="1"/>
        <rFont val="B Mitra"/>
        <charset val="178"/>
      </rPr>
      <t>2</t>
    </r>
    <r>
      <rPr>
        <sz val="11"/>
        <color theme="1"/>
        <rFont val="Arial"/>
        <family val="2"/>
        <charset val="178"/>
        <scheme val="minor"/>
      </rPr>
      <t/>
    </r>
  </si>
  <si>
    <r>
      <t>R-5-</t>
    </r>
    <r>
      <rPr>
        <sz val="9"/>
        <color theme="1"/>
        <rFont val="B Mitra"/>
        <charset val="178"/>
      </rPr>
      <t>3</t>
    </r>
    <r>
      <rPr>
        <sz val="11"/>
        <color theme="1"/>
        <rFont val="Arial"/>
        <family val="2"/>
        <charset val="178"/>
        <scheme val="minor"/>
      </rPr>
      <t/>
    </r>
  </si>
  <si>
    <r>
      <t>R-6-</t>
    </r>
    <r>
      <rPr>
        <sz val="9"/>
        <color theme="1"/>
        <rFont val="B Mitra"/>
        <charset val="178"/>
      </rPr>
      <t>1</t>
    </r>
  </si>
  <si>
    <r>
      <t>R-6-</t>
    </r>
    <r>
      <rPr>
        <sz val="9"/>
        <color theme="1"/>
        <rFont val="B Mitra"/>
        <charset val="178"/>
      </rPr>
      <t>2</t>
    </r>
    <r>
      <rPr>
        <sz val="11"/>
        <color theme="1"/>
        <rFont val="Arial"/>
        <family val="2"/>
        <charset val="178"/>
        <scheme val="minor"/>
      </rPr>
      <t/>
    </r>
  </si>
  <si>
    <r>
      <t>R-6-</t>
    </r>
    <r>
      <rPr>
        <sz val="9"/>
        <color theme="1"/>
        <rFont val="B Mitra"/>
        <charset val="178"/>
      </rPr>
      <t>3</t>
    </r>
    <r>
      <rPr>
        <sz val="11"/>
        <color theme="1"/>
        <rFont val="Arial"/>
        <family val="2"/>
        <charset val="178"/>
        <scheme val="minor"/>
      </rPr>
      <t/>
    </r>
  </si>
  <si>
    <r>
      <t>R-6-</t>
    </r>
    <r>
      <rPr>
        <sz val="9"/>
        <color theme="1"/>
        <rFont val="B Mitra"/>
        <charset val="178"/>
      </rPr>
      <t>4</t>
    </r>
    <r>
      <rPr>
        <sz val="11"/>
        <color theme="1"/>
        <rFont val="Arial"/>
        <family val="2"/>
        <charset val="178"/>
        <scheme val="minor"/>
      </rPr>
      <t/>
    </r>
  </si>
  <si>
    <r>
      <t>R-6-</t>
    </r>
    <r>
      <rPr>
        <sz val="9"/>
        <color theme="1"/>
        <rFont val="B Mitra"/>
        <charset val="178"/>
      </rPr>
      <t>5</t>
    </r>
    <r>
      <rPr>
        <sz val="11"/>
        <color theme="1"/>
        <rFont val="Arial"/>
        <family val="2"/>
        <charset val="178"/>
        <scheme val="minor"/>
      </rPr>
      <t/>
    </r>
  </si>
  <si>
    <r>
      <t>R-6-</t>
    </r>
    <r>
      <rPr>
        <sz val="9"/>
        <color theme="1"/>
        <rFont val="B Mitra"/>
        <charset val="178"/>
      </rPr>
      <t>6</t>
    </r>
    <r>
      <rPr>
        <sz val="11"/>
        <color theme="1"/>
        <rFont val="Arial"/>
        <family val="2"/>
        <charset val="178"/>
        <scheme val="minor"/>
      </rPr>
      <t/>
    </r>
  </si>
  <si>
    <r>
      <t>R-6-</t>
    </r>
    <r>
      <rPr>
        <sz val="9"/>
        <color theme="1"/>
        <rFont val="B Mitra"/>
        <charset val="178"/>
      </rPr>
      <t>7</t>
    </r>
    <r>
      <rPr>
        <sz val="11"/>
        <color theme="1"/>
        <rFont val="Arial"/>
        <family val="2"/>
        <charset val="178"/>
        <scheme val="minor"/>
      </rPr>
      <t/>
    </r>
  </si>
  <si>
    <r>
      <t>R-6-</t>
    </r>
    <r>
      <rPr>
        <sz val="9"/>
        <color theme="1"/>
        <rFont val="B Mitra"/>
        <charset val="178"/>
      </rPr>
      <t>8</t>
    </r>
    <r>
      <rPr>
        <sz val="11"/>
        <color theme="1"/>
        <rFont val="Arial"/>
        <family val="2"/>
        <charset val="178"/>
        <scheme val="minor"/>
      </rPr>
      <t/>
    </r>
  </si>
  <si>
    <r>
      <t>R-6-</t>
    </r>
    <r>
      <rPr>
        <sz val="9"/>
        <color theme="1"/>
        <rFont val="B Mitra"/>
        <charset val="178"/>
      </rPr>
      <t>9</t>
    </r>
    <r>
      <rPr>
        <sz val="11"/>
        <color theme="1"/>
        <rFont val="Arial"/>
        <family val="2"/>
        <charset val="178"/>
        <scheme val="minor"/>
      </rPr>
      <t/>
    </r>
  </si>
  <si>
    <r>
      <t>R-6-</t>
    </r>
    <r>
      <rPr>
        <sz val="9"/>
        <color theme="1"/>
        <rFont val="B Mitra"/>
        <charset val="178"/>
      </rPr>
      <t>10</t>
    </r>
    <r>
      <rPr>
        <sz val="11"/>
        <color theme="1"/>
        <rFont val="Arial"/>
        <family val="2"/>
        <charset val="178"/>
        <scheme val="minor"/>
      </rPr>
      <t/>
    </r>
  </si>
  <si>
    <r>
      <t>R-6-</t>
    </r>
    <r>
      <rPr>
        <sz val="9"/>
        <color theme="1"/>
        <rFont val="B Mitra"/>
        <charset val="178"/>
      </rPr>
      <t>11</t>
    </r>
    <r>
      <rPr>
        <sz val="11"/>
        <color theme="1"/>
        <rFont val="Arial"/>
        <family val="2"/>
        <charset val="178"/>
        <scheme val="minor"/>
      </rPr>
      <t/>
    </r>
  </si>
  <si>
    <r>
      <t>R-6-</t>
    </r>
    <r>
      <rPr>
        <sz val="9"/>
        <color theme="1"/>
        <rFont val="B Mitra"/>
        <charset val="178"/>
      </rPr>
      <t>12</t>
    </r>
    <r>
      <rPr>
        <sz val="11"/>
        <color theme="1"/>
        <rFont val="Arial"/>
        <family val="2"/>
        <charset val="178"/>
        <scheme val="minor"/>
      </rPr>
      <t/>
    </r>
  </si>
  <si>
    <r>
      <t>R-7-</t>
    </r>
    <r>
      <rPr>
        <sz val="9"/>
        <color theme="1"/>
        <rFont val="B Mitra"/>
        <charset val="178"/>
      </rPr>
      <t>1</t>
    </r>
    <r>
      <rPr>
        <sz val="11"/>
        <color theme="1"/>
        <rFont val="Arial"/>
        <family val="2"/>
        <charset val="178"/>
        <scheme val="minor"/>
      </rPr>
      <t/>
    </r>
  </si>
  <si>
    <r>
      <t>R-7-</t>
    </r>
    <r>
      <rPr>
        <sz val="9"/>
        <color theme="1"/>
        <rFont val="B Mitra"/>
        <charset val="178"/>
      </rPr>
      <t>2</t>
    </r>
    <r>
      <rPr>
        <sz val="11"/>
        <color theme="1"/>
        <rFont val="Arial"/>
        <family val="2"/>
        <charset val="178"/>
        <scheme val="minor"/>
      </rPr>
      <t/>
    </r>
  </si>
  <si>
    <r>
      <t>R-7-</t>
    </r>
    <r>
      <rPr>
        <sz val="9"/>
        <color theme="1"/>
        <rFont val="B Mitra"/>
        <charset val="178"/>
      </rPr>
      <t>3</t>
    </r>
    <r>
      <rPr>
        <sz val="11"/>
        <color theme="1"/>
        <rFont val="Arial"/>
        <family val="2"/>
        <charset val="178"/>
        <scheme val="minor"/>
      </rPr>
      <t/>
    </r>
  </si>
  <si>
    <r>
      <t>R-7-</t>
    </r>
    <r>
      <rPr>
        <sz val="9"/>
        <color theme="1"/>
        <rFont val="B Mitra"/>
        <charset val="178"/>
      </rPr>
      <t>4</t>
    </r>
    <r>
      <rPr>
        <sz val="11"/>
        <color theme="1"/>
        <rFont val="Arial"/>
        <family val="2"/>
        <charset val="178"/>
        <scheme val="minor"/>
      </rPr>
      <t/>
    </r>
  </si>
  <si>
    <r>
      <t>R-7-</t>
    </r>
    <r>
      <rPr>
        <sz val="9"/>
        <color theme="1"/>
        <rFont val="B Mitra"/>
        <charset val="178"/>
      </rPr>
      <t>5</t>
    </r>
    <r>
      <rPr>
        <sz val="11"/>
        <color theme="1"/>
        <rFont val="Arial"/>
        <family val="2"/>
        <charset val="178"/>
        <scheme val="minor"/>
      </rPr>
      <t/>
    </r>
  </si>
  <si>
    <r>
      <t>R-7-</t>
    </r>
    <r>
      <rPr>
        <sz val="9"/>
        <color theme="1"/>
        <rFont val="B Mitra"/>
        <charset val="178"/>
      </rPr>
      <t>6</t>
    </r>
    <r>
      <rPr>
        <sz val="11"/>
        <color theme="1"/>
        <rFont val="Arial"/>
        <family val="2"/>
        <charset val="178"/>
        <scheme val="minor"/>
      </rPr>
      <t/>
    </r>
  </si>
  <si>
    <r>
      <t>R-8-</t>
    </r>
    <r>
      <rPr>
        <sz val="9"/>
        <color theme="1"/>
        <rFont val="B Mitra"/>
        <charset val="178"/>
      </rPr>
      <t>1</t>
    </r>
  </si>
  <si>
    <r>
      <t>R-8-</t>
    </r>
    <r>
      <rPr>
        <sz val="9"/>
        <color theme="1"/>
        <rFont val="B Mitra"/>
        <charset val="178"/>
      </rPr>
      <t>2</t>
    </r>
    <r>
      <rPr>
        <sz val="11"/>
        <color theme="1"/>
        <rFont val="Arial"/>
        <family val="2"/>
        <charset val="178"/>
        <scheme val="minor"/>
      </rPr>
      <t/>
    </r>
  </si>
  <si>
    <r>
      <t>R-8-</t>
    </r>
    <r>
      <rPr>
        <sz val="9"/>
        <color theme="1"/>
        <rFont val="B Mitra"/>
        <charset val="178"/>
      </rPr>
      <t>3</t>
    </r>
    <r>
      <rPr>
        <sz val="11"/>
        <color theme="1"/>
        <rFont val="Arial"/>
        <family val="2"/>
        <charset val="178"/>
        <scheme val="minor"/>
      </rPr>
      <t/>
    </r>
  </si>
  <si>
    <r>
      <t>R-8-</t>
    </r>
    <r>
      <rPr>
        <sz val="9"/>
        <color theme="1"/>
        <rFont val="B Mitra"/>
        <charset val="178"/>
      </rPr>
      <t>4</t>
    </r>
    <r>
      <rPr>
        <sz val="11"/>
        <color theme="1"/>
        <rFont val="Arial"/>
        <family val="2"/>
        <charset val="178"/>
        <scheme val="minor"/>
      </rPr>
      <t/>
    </r>
  </si>
  <si>
    <r>
      <t>R-8-</t>
    </r>
    <r>
      <rPr>
        <sz val="9"/>
        <color theme="1"/>
        <rFont val="B Mitra"/>
        <charset val="178"/>
      </rPr>
      <t>5</t>
    </r>
    <r>
      <rPr>
        <sz val="11"/>
        <color theme="1"/>
        <rFont val="Arial"/>
        <family val="2"/>
        <charset val="178"/>
        <scheme val="minor"/>
      </rPr>
      <t/>
    </r>
  </si>
  <si>
    <r>
      <t>R-8-</t>
    </r>
    <r>
      <rPr>
        <sz val="9"/>
        <color theme="1"/>
        <rFont val="B Mitra"/>
        <charset val="178"/>
      </rPr>
      <t>6</t>
    </r>
    <r>
      <rPr>
        <sz val="11"/>
        <color theme="1"/>
        <rFont val="Arial"/>
        <family val="2"/>
        <charset val="178"/>
        <scheme val="minor"/>
      </rPr>
      <t/>
    </r>
  </si>
  <si>
    <r>
      <t>R-8-</t>
    </r>
    <r>
      <rPr>
        <sz val="9"/>
        <color theme="1"/>
        <rFont val="B Mitra"/>
        <charset val="178"/>
      </rPr>
      <t>7</t>
    </r>
    <r>
      <rPr>
        <sz val="11"/>
        <color theme="1"/>
        <rFont val="Arial"/>
        <family val="2"/>
        <charset val="178"/>
        <scheme val="minor"/>
      </rPr>
      <t/>
    </r>
  </si>
  <si>
    <r>
      <t>R-8-</t>
    </r>
    <r>
      <rPr>
        <sz val="9"/>
        <color theme="1"/>
        <rFont val="B Mitra"/>
        <charset val="178"/>
      </rPr>
      <t>8</t>
    </r>
    <r>
      <rPr>
        <sz val="11"/>
        <color theme="1"/>
        <rFont val="Arial"/>
        <family val="2"/>
        <charset val="178"/>
        <scheme val="minor"/>
      </rPr>
      <t/>
    </r>
  </si>
  <si>
    <r>
      <t>R-8-</t>
    </r>
    <r>
      <rPr>
        <sz val="9"/>
        <color theme="1"/>
        <rFont val="B Mitra"/>
        <charset val="178"/>
      </rPr>
      <t>9</t>
    </r>
    <r>
      <rPr>
        <sz val="11"/>
        <color theme="1"/>
        <rFont val="Arial"/>
        <family val="2"/>
        <charset val="178"/>
        <scheme val="minor"/>
      </rPr>
      <t/>
    </r>
  </si>
  <si>
    <r>
      <t>R-9-</t>
    </r>
    <r>
      <rPr>
        <sz val="9"/>
        <color theme="1"/>
        <rFont val="B Mitra"/>
        <charset val="178"/>
      </rPr>
      <t>1</t>
    </r>
    <r>
      <rPr>
        <sz val="11"/>
        <color theme="1"/>
        <rFont val="Arial"/>
        <family val="2"/>
        <charset val="178"/>
        <scheme val="minor"/>
      </rPr>
      <t/>
    </r>
  </si>
  <si>
    <r>
      <t>R-9-</t>
    </r>
    <r>
      <rPr>
        <sz val="9"/>
        <color theme="1"/>
        <rFont val="B Mitra"/>
        <charset val="178"/>
      </rPr>
      <t>2</t>
    </r>
    <r>
      <rPr>
        <sz val="11"/>
        <color theme="1"/>
        <rFont val="Arial"/>
        <family val="2"/>
        <charset val="178"/>
        <scheme val="minor"/>
      </rPr>
      <t/>
    </r>
  </si>
  <si>
    <r>
      <t>R-9-</t>
    </r>
    <r>
      <rPr>
        <sz val="9"/>
        <color theme="1"/>
        <rFont val="B Mitra"/>
        <charset val="178"/>
      </rPr>
      <t>3</t>
    </r>
    <r>
      <rPr>
        <sz val="11"/>
        <color theme="1"/>
        <rFont val="Arial"/>
        <family val="2"/>
        <charset val="178"/>
        <scheme val="minor"/>
      </rPr>
      <t/>
    </r>
  </si>
  <si>
    <r>
      <t>R-9-</t>
    </r>
    <r>
      <rPr>
        <sz val="9"/>
        <color theme="1"/>
        <rFont val="B Mitra"/>
        <charset val="178"/>
      </rPr>
      <t>4</t>
    </r>
    <r>
      <rPr>
        <sz val="11"/>
        <color theme="1"/>
        <rFont val="Arial"/>
        <family val="2"/>
        <charset val="178"/>
        <scheme val="minor"/>
      </rPr>
      <t/>
    </r>
  </si>
  <si>
    <r>
      <t>R-9-</t>
    </r>
    <r>
      <rPr>
        <sz val="9"/>
        <color theme="1"/>
        <rFont val="B Mitra"/>
        <charset val="178"/>
      </rPr>
      <t>5</t>
    </r>
    <r>
      <rPr>
        <sz val="11"/>
        <color theme="1"/>
        <rFont val="Arial"/>
        <family val="2"/>
        <charset val="178"/>
        <scheme val="minor"/>
      </rPr>
      <t/>
    </r>
  </si>
  <si>
    <r>
      <t>R-9-</t>
    </r>
    <r>
      <rPr>
        <sz val="9"/>
        <color theme="1"/>
        <rFont val="B Mitra"/>
        <charset val="178"/>
      </rPr>
      <t>6</t>
    </r>
    <r>
      <rPr>
        <sz val="11"/>
        <color theme="1"/>
        <rFont val="Arial"/>
        <family val="2"/>
        <charset val="178"/>
        <scheme val="minor"/>
      </rPr>
      <t/>
    </r>
  </si>
  <si>
    <r>
      <t>R-10-</t>
    </r>
    <r>
      <rPr>
        <sz val="9"/>
        <color theme="1"/>
        <rFont val="B Mitra"/>
        <charset val="178"/>
      </rPr>
      <t>1</t>
    </r>
  </si>
  <si>
    <r>
      <t>R-10-</t>
    </r>
    <r>
      <rPr>
        <sz val="9"/>
        <color theme="1"/>
        <rFont val="B Mitra"/>
        <charset val="178"/>
      </rPr>
      <t>2</t>
    </r>
    <r>
      <rPr>
        <sz val="11"/>
        <color theme="1"/>
        <rFont val="Arial"/>
        <family val="2"/>
        <charset val="178"/>
        <scheme val="minor"/>
      </rPr>
      <t/>
    </r>
  </si>
  <si>
    <r>
      <t>R-10-</t>
    </r>
    <r>
      <rPr>
        <sz val="9"/>
        <color theme="1"/>
        <rFont val="B Mitra"/>
        <charset val="178"/>
      </rPr>
      <t>3</t>
    </r>
    <r>
      <rPr>
        <sz val="11"/>
        <color theme="1"/>
        <rFont val="Arial"/>
        <family val="2"/>
        <charset val="178"/>
        <scheme val="minor"/>
      </rPr>
      <t/>
    </r>
  </si>
  <si>
    <r>
      <t>R-10-</t>
    </r>
    <r>
      <rPr>
        <sz val="9"/>
        <color theme="1"/>
        <rFont val="B Mitra"/>
        <charset val="178"/>
      </rPr>
      <t>4</t>
    </r>
    <r>
      <rPr>
        <sz val="11"/>
        <color theme="1"/>
        <rFont val="Arial"/>
        <family val="2"/>
        <charset val="178"/>
        <scheme val="minor"/>
      </rPr>
      <t/>
    </r>
  </si>
  <si>
    <r>
      <t>R-11-</t>
    </r>
    <r>
      <rPr>
        <sz val="9"/>
        <color theme="1"/>
        <rFont val="B Mitra"/>
        <charset val="178"/>
      </rPr>
      <t>1</t>
    </r>
  </si>
  <si>
    <r>
      <t>R-11-</t>
    </r>
    <r>
      <rPr>
        <sz val="9"/>
        <color theme="1"/>
        <rFont val="B Mitra"/>
        <charset val="178"/>
      </rPr>
      <t>2</t>
    </r>
    <r>
      <rPr>
        <sz val="11"/>
        <color theme="1"/>
        <rFont val="Arial"/>
        <family val="2"/>
        <charset val="178"/>
        <scheme val="minor"/>
      </rPr>
      <t/>
    </r>
  </si>
  <si>
    <r>
      <t>R-11-</t>
    </r>
    <r>
      <rPr>
        <sz val="9"/>
        <color theme="1"/>
        <rFont val="B Mitra"/>
        <charset val="178"/>
      </rPr>
      <t>3</t>
    </r>
    <r>
      <rPr>
        <sz val="11"/>
        <color theme="1"/>
        <rFont val="Arial"/>
        <family val="2"/>
        <charset val="178"/>
        <scheme val="minor"/>
      </rPr>
      <t/>
    </r>
  </si>
  <si>
    <r>
      <t>R-12-</t>
    </r>
    <r>
      <rPr>
        <sz val="9"/>
        <color theme="1"/>
        <rFont val="B Mitra"/>
        <charset val="178"/>
      </rPr>
      <t>1</t>
    </r>
  </si>
  <si>
    <r>
      <t>R-12-</t>
    </r>
    <r>
      <rPr>
        <sz val="9"/>
        <color theme="1"/>
        <rFont val="B Mitra"/>
        <charset val="178"/>
      </rPr>
      <t>2</t>
    </r>
    <r>
      <rPr>
        <sz val="11"/>
        <color theme="1"/>
        <rFont val="Arial"/>
        <family val="2"/>
        <charset val="178"/>
        <scheme val="minor"/>
      </rPr>
      <t/>
    </r>
  </si>
  <si>
    <r>
      <t>R-12-</t>
    </r>
    <r>
      <rPr>
        <sz val="9"/>
        <color theme="1"/>
        <rFont val="B Mitra"/>
        <charset val="178"/>
      </rPr>
      <t>3</t>
    </r>
    <r>
      <rPr>
        <sz val="11"/>
        <color theme="1"/>
        <rFont val="Arial"/>
        <family val="2"/>
        <charset val="178"/>
        <scheme val="minor"/>
      </rPr>
      <t/>
    </r>
  </si>
  <si>
    <r>
      <t>R-13-</t>
    </r>
    <r>
      <rPr>
        <sz val="9"/>
        <color theme="1"/>
        <rFont val="B Mitra"/>
        <charset val="178"/>
      </rPr>
      <t>1</t>
    </r>
  </si>
  <si>
    <r>
      <t>R-13-</t>
    </r>
    <r>
      <rPr>
        <sz val="9"/>
        <color theme="1"/>
        <rFont val="B Mitra"/>
        <charset val="178"/>
      </rPr>
      <t>2</t>
    </r>
    <r>
      <rPr>
        <sz val="11"/>
        <color theme="1"/>
        <rFont val="Arial"/>
        <family val="2"/>
        <charset val="178"/>
        <scheme val="minor"/>
      </rPr>
      <t/>
    </r>
  </si>
  <si>
    <r>
      <t>R-13-</t>
    </r>
    <r>
      <rPr>
        <sz val="9"/>
        <color theme="1"/>
        <rFont val="B Mitra"/>
        <charset val="178"/>
      </rPr>
      <t>3</t>
    </r>
    <r>
      <rPr>
        <sz val="11"/>
        <color theme="1"/>
        <rFont val="Arial"/>
        <family val="2"/>
        <charset val="178"/>
        <scheme val="minor"/>
      </rPr>
      <t/>
    </r>
  </si>
  <si>
    <r>
      <t>R-14-</t>
    </r>
    <r>
      <rPr>
        <sz val="9"/>
        <color theme="1"/>
        <rFont val="B Mitra"/>
        <charset val="178"/>
      </rPr>
      <t>1</t>
    </r>
  </si>
  <si>
    <r>
      <t>R-14-</t>
    </r>
    <r>
      <rPr>
        <sz val="9"/>
        <color theme="1"/>
        <rFont val="B Mitra"/>
        <charset val="178"/>
      </rPr>
      <t>2</t>
    </r>
    <r>
      <rPr>
        <sz val="11"/>
        <color theme="1"/>
        <rFont val="Arial"/>
        <family val="2"/>
        <charset val="178"/>
        <scheme val="minor"/>
      </rPr>
      <t/>
    </r>
  </si>
  <si>
    <r>
      <t>R-15-</t>
    </r>
    <r>
      <rPr>
        <sz val="9"/>
        <color theme="1"/>
        <rFont val="B Mitra"/>
        <charset val="178"/>
      </rPr>
      <t>1</t>
    </r>
  </si>
  <si>
    <r>
      <t>R-15-</t>
    </r>
    <r>
      <rPr>
        <sz val="9"/>
        <color theme="1"/>
        <rFont val="B Mitra"/>
        <charset val="178"/>
      </rPr>
      <t>2</t>
    </r>
    <r>
      <rPr>
        <sz val="11"/>
        <color theme="1"/>
        <rFont val="Arial"/>
        <family val="2"/>
        <charset val="178"/>
        <scheme val="minor"/>
      </rPr>
      <t/>
    </r>
  </si>
  <si>
    <r>
      <t>R-15-</t>
    </r>
    <r>
      <rPr>
        <sz val="9"/>
        <color theme="1"/>
        <rFont val="B Mitra"/>
        <charset val="178"/>
      </rPr>
      <t>3</t>
    </r>
    <r>
      <rPr>
        <sz val="11"/>
        <color theme="1"/>
        <rFont val="Arial"/>
        <family val="2"/>
        <charset val="178"/>
        <scheme val="minor"/>
      </rPr>
      <t/>
    </r>
  </si>
  <si>
    <r>
      <t>R-15-</t>
    </r>
    <r>
      <rPr>
        <sz val="9"/>
        <color theme="1"/>
        <rFont val="B Mitra"/>
        <charset val="178"/>
      </rPr>
      <t>4</t>
    </r>
    <r>
      <rPr>
        <sz val="11"/>
        <color theme="1"/>
        <rFont val="Arial"/>
        <family val="2"/>
        <charset val="178"/>
        <scheme val="minor"/>
      </rPr>
      <t/>
    </r>
  </si>
  <si>
    <r>
      <t>R-15-</t>
    </r>
    <r>
      <rPr>
        <sz val="9"/>
        <color theme="1"/>
        <rFont val="B Mitra"/>
        <charset val="178"/>
      </rPr>
      <t>5</t>
    </r>
    <r>
      <rPr>
        <sz val="11"/>
        <color theme="1"/>
        <rFont val="Arial"/>
        <family val="2"/>
        <charset val="178"/>
        <scheme val="minor"/>
      </rPr>
      <t/>
    </r>
  </si>
  <si>
    <r>
      <t>R-16-</t>
    </r>
    <r>
      <rPr>
        <sz val="9"/>
        <color theme="1"/>
        <rFont val="B Mitra"/>
        <charset val="178"/>
      </rPr>
      <t>1</t>
    </r>
  </si>
  <si>
    <r>
      <t>R-16-</t>
    </r>
    <r>
      <rPr>
        <sz val="9"/>
        <color theme="1"/>
        <rFont val="B Mitra"/>
        <charset val="178"/>
      </rPr>
      <t>2</t>
    </r>
    <r>
      <rPr>
        <sz val="11"/>
        <color theme="1"/>
        <rFont val="Arial"/>
        <family val="2"/>
        <charset val="178"/>
        <scheme val="minor"/>
      </rPr>
      <t/>
    </r>
  </si>
  <si>
    <r>
      <t>R-17-</t>
    </r>
    <r>
      <rPr>
        <sz val="9"/>
        <color theme="1"/>
        <rFont val="B Mitra"/>
        <charset val="178"/>
      </rPr>
      <t>1</t>
    </r>
  </si>
  <si>
    <r>
      <t>R-17-</t>
    </r>
    <r>
      <rPr>
        <sz val="9"/>
        <color theme="1"/>
        <rFont val="B Mitra"/>
        <charset val="178"/>
      </rPr>
      <t>2</t>
    </r>
    <r>
      <rPr>
        <sz val="11"/>
        <color theme="1"/>
        <rFont val="Arial"/>
        <family val="2"/>
        <charset val="178"/>
        <scheme val="minor"/>
      </rPr>
      <t/>
    </r>
  </si>
  <si>
    <r>
      <t>R-17-</t>
    </r>
    <r>
      <rPr>
        <sz val="9"/>
        <color theme="1"/>
        <rFont val="B Mitra"/>
        <charset val="178"/>
      </rPr>
      <t>3</t>
    </r>
    <r>
      <rPr>
        <sz val="11"/>
        <color theme="1"/>
        <rFont val="Arial"/>
        <family val="2"/>
        <charset val="178"/>
        <scheme val="minor"/>
      </rPr>
      <t/>
    </r>
  </si>
  <si>
    <r>
      <t>R-17-</t>
    </r>
    <r>
      <rPr>
        <sz val="9"/>
        <color theme="1"/>
        <rFont val="B Mitra"/>
        <charset val="178"/>
      </rPr>
      <t>4</t>
    </r>
    <r>
      <rPr>
        <sz val="11"/>
        <color theme="1"/>
        <rFont val="Arial"/>
        <family val="2"/>
        <charset val="178"/>
        <scheme val="minor"/>
      </rPr>
      <t/>
    </r>
  </si>
  <si>
    <r>
      <t>R-18-</t>
    </r>
    <r>
      <rPr>
        <sz val="9"/>
        <color theme="1"/>
        <rFont val="B Mitra"/>
        <charset val="178"/>
      </rPr>
      <t>1</t>
    </r>
  </si>
  <si>
    <r>
      <t>R-18-</t>
    </r>
    <r>
      <rPr>
        <sz val="9"/>
        <color theme="1"/>
        <rFont val="B Mitra"/>
        <charset val="178"/>
      </rPr>
      <t>2</t>
    </r>
    <r>
      <rPr>
        <sz val="11"/>
        <color theme="1"/>
        <rFont val="Arial"/>
        <family val="2"/>
        <charset val="178"/>
        <scheme val="minor"/>
      </rPr>
      <t/>
    </r>
  </si>
  <si>
    <r>
      <t>R-19-</t>
    </r>
    <r>
      <rPr>
        <sz val="9"/>
        <color theme="1"/>
        <rFont val="B Mitra"/>
        <charset val="178"/>
      </rPr>
      <t>1</t>
    </r>
  </si>
  <si>
    <r>
      <t>R-19-</t>
    </r>
    <r>
      <rPr>
        <sz val="9"/>
        <color theme="1"/>
        <rFont val="B Mitra"/>
        <charset val="178"/>
      </rPr>
      <t>2</t>
    </r>
    <r>
      <rPr>
        <sz val="11"/>
        <color theme="1"/>
        <rFont val="Arial"/>
        <family val="2"/>
        <charset val="178"/>
        <scheme val="minor"/>
      </rPr>
      <t/>
    </r>
  </si>
  <si>
    <r>
      <t>R-19-</t>
    </r>
    <r>
      <rPr>
        <sz val="9"/>
        <color theme="1"/>
        <rFont val="B Mitra"/>
        <charset val="178"/>
      </rPr>
      <t>3</t>
    </r>
    <r>
      <rPr>
        <sz val="11"/>
        <color theme="1"/>
        <rFont val="Arial"/>
        <family val="2"/>
        <charset val="178"/>
        <scheme val="minor"/>
      </rPr>
      <t/>
    </r>
  </si>
  <si>
    <r>
      <t>R-20-</t>
    </r>
    <r>
      <rPr>
        <sz val="9"/>
        <color theme="1"/>
        <rFont val="B Mitra"/>
        <charset val="178"/>
      </rPr>
      <t>1</t>
    </r>
  </si>
  <si>
    <r>
      <t>R-20-</t>
    </r>
    <r>
      <rPr>
        <sz val="9"/>
        <color theme="1"/>
        <rFont val="B Mitra"/>
        <charset val="178"/>
      </rPr>
      <t>2</t>
    </r>
    <r>
      <rPr>
        <sz val="11"/>
        <color theme="1"/>
        <rFont val="Arial"/>
        <family val="2"/>
        <charset val="178"/>
        <scheme val="minor"/>
      </rPr>
      <t/>
    </r>
  </si>
  <si>
    <r>
      <t>R-20-</t>
    </r>
    <r>
      <rPr>
        <sz val="9"/>
        <color theme="1"/>
        <rFont val="B Mitra"/>
        <charset val="178"/>
      </rPr>
      <t>3</t>
    </r>
    <r>
      <rPr>
        <sz val="11"/>
        <color theme="1"/>
        <rFont val="Arial"/>
        <family val="2"/>
        <charset val="178"/>
        <scheme val="minor"/>
      </rPr>
      <t/>
    </r>
  </si>
  <si>
    <r>
      <t>R-20-</t>
    </r>
    <r>
      <rPr>
        <sz val="9"/>
        <color theme="1"/>
        <rFont val="B Mitra"/>
        <charset val="178"/>
      </rPr>
      <t>4</t>
    </r>
    <r>
      <rPr>
        <sz val="11"/>
        <color theme="1"/>
        <rFont val="Arial"/>
        <family val="2"/>
        <charset val="178"/>
        <scheme val="minor"/>
      </rPr>
      <t/>
    </r>
  </si>
  <si>
    <r>
      <t>R-20-</t>
    </r>
    <r>
      <rPr>
        <sz val="9"/>
        <color theme="1"/>
        <rFont val="B Mitra"/>
        <charset val="178"/>
      </rPr>
      <t>5</t>
    </r>
    <r>
      <rPr>
        <sz val="11"/>
        <color theme="1"/>
        <rFont val="Arial"/>
        <family val="2"/>
        <charset val="178"/>
        <scheme val="minor"/>
      </rPr>
      <t/>
    </r>
  </si>
  <si>
    <r>
      <t>R-20-</t>
    </r>
    <r>
      <rPr>
        <sz val="9"/>
        <color theme="1"/>
        <rFont val="B Mitra"/>
        <charset val="178"/>
      </rPr>
      <t>6</t>
    </r>
    <r>
      <rPr>
        <sz val="11"/>
        <color theme="1"/>
        <rFont val="Arial"/>
        <family val="2"/>
        <charset val="178"/>
        <scheme val="minor"/>
      </rPr>
      <t/>
    </r>
  </si>
  <si>
    <r>
      <t>R-21-</t>
    </r>
    <r>
      <rPr>
        <sz val="9"/>
        <color theme="1"/>
        <rFont val="B Mitra"/>
        <charset val="178"/>
      </rPr>
      <t>1</t>
    </r>
  </si>
  <si>
    <r>
      <t>R-22-</t>
    </r>
    <r>
      <rPr>
        <sz val="9"/>
        <color theme="1"/>
        <rFont val="B Mitra"/>
        <charset val="178"/>
      </rPr>
      <t>1</t>
    </r>
  </si>
  <si>
    <r>
      <t>R-22-</t>
    </r>
    <r>
      <rPr>
        <sz val="9"/>
        <color theme="1"/>
        <rFont val="B Mitra"/>
        <charset val="178"/>
      </rPr>
      <t>2</t>
    </r>
    <r>
      <rPr>
        <sz val="11"/>
        <color theme="1"/>
        <rFont val="Arial"/>
        <family val="2"/>
        <charset val="178"/>
        <scheme val="minor"/>
      </rPr>
      <t/>
    </r>
  </si>
  <si>
    <r>
      <t>R-23-</t>
    </r>
    <r>
      <rPr>
        <sz val="9"/>
        <color theme="1"/>
        <rFont val="B Mitra"/>
        <charset val="178"/>
      </rPr>
      <t>1</t>
    </r>
  </si>
  <si>
    <r>
      <t>R-23-</t>
    </r>
    <r>
      <rPr>
        <sz val="9"/>
        <color theme="1"/>
        <rFont val="B Mitra"/>
        <charset val="178"/>
      </rPr>
      <t>2</t>
    </r>
    <r>
      <rPr>
        <sz val="11"/>
        <color theme="1"/>
        <rFont val="Arial"/>
        <family val="2"/>
        <charset val="178"/>
        <scheme val="minor"/>
      </rPr>
      <t/>
    </r>
  </si>
  <si>
    <r>
      <t>R-24-</t>
    </r>
    <r>
      <rPr>
        <sz val="9"/>
        <color theme="1"/>
        <rFont val="B Mitra"/>
        <charset val="178"/>
      </rPr>
      <t>1</t>
    </r>
  </si>
  <si>
    <r>
      <t>R-24-</t>
    </r>
    <r>
      <rPr>
        <sz val="9"/>
        <color theme="1"/>
        <rFont val="B Mitra"/>
        <charset val="178"/>
      </rPr>
      <t>2</t>
    </r>
    <r>
      <rPr>
        <sz val="11"/>
        <color theme="1"/>
        <rFont val="Arial"/>
        <family val="2"/>
        <charset val="178"/>
        <scheme val="minor"/>
      </rPr>
      <t/>
    </r>
  </si>
  <si>
    <r>
      <t>R-24-</t>
    </r>
    <r>
      <rPr>
        <sz val="9"/>
        <color theme="1"/>
        <rFont val="B Mitra"/>
        <charset val="178"/>
      </rPr>
      <t>3</t>
    </r>
    <r>
      <rPr>
        <sz val="11"/>
        <color theme="1"/>
        <rFont val="Arial"/>
        <family val="2"/>
        <charset val="178"/>
        <scheme val="minor"/>
      </rPr>
      <t/>
    </r>
  </si>
  <si>
    <r>
      <t>R-25-</t>
    </r>
    <r>
      <rPr>
        <sz val="9"/>
        <color theme="1"/>
        <rFont val="B Mitra"/>
        <charset val="178"/>
      </rPr>
      <t>1</t>
    </r>
  </si>
  <si>
    <r>
      <t>R-25-</t>
    </r>
    <r>
      <rPr>
        <sz val="9"/>
        <color theme="1"/>
        <rFont val="B Mitra"/>
        <charset val="178"/>
      </rPr>
      <t>2</t>
    </r>
    <r>
      <rPr>
        <sz val="11"/>
        <color theme="1"/>
        <rFont val="Arial"/>
        <family val="2"/>
        <charset val="178"/>
        <scheme val="minor"/>
      </rPr>
      <t/>
    </r>
  </si>
  <si>
    <r>
      <t>R-25-</t>
    </r>
    <r>
      <rPr>
        <sz val="9"/>
        <color theme="1"/>
        <rFont val="B Mitra"/>
        <charset val="178"/>
      </rPr>
      <t>3</t>
    </r>
    <r>
      <rPr>
        <sz val="11"/>
        <color theme="1"/>
        <rFont val="Arial"/>
        <family val="2"/>
        <charset val="178"/>
        <scheme val="minor"/>
      </rPr>
      <t/>
    </r>
  </si>
  <si>
    <r>
      <t>R-26-</t>
    </r>
    <r>
      <rPr>
        <sz val="9"/>
        <color theme="1"/>
        <rFont val="B Mitra"/>
        <charset val="178"/>
      </rPr>
      <t>1</t>
    </r>
  </si>
  <si>
    <r>
      <t>R-26-</t>
    </r>
    <r>
      <rPr>
        <sz val="9"/>
        <color theme="1"/>
        <rFont val="B Mitra"/>
        <charset val="178"/>
      </rPr>
      <t>2</t>
    </r>
    <r>
      <rPr>
        <sz val="11"/>
        <color theme="1"/>
        <rFont val="Arial"/>
        <family val="2"/>
        <charset val="178"/>
        <scheme val="minor"/>
      </rPr>
      <t/>
    </r>
  </si>
  <si>
    <r>
      <t>R-26-</t>
    </r>
    <r>
      <rPr>
        <sz val="9"/>
        <color theme="1"/>
        <rFont val="B Mitra"/>
        <charset val="178"/>
      </rPr>
      <t>3</t>
    </r>
    <r>
      <rPr>
        <sz val="11"/>
        <color theme="1"/>
        <rFont val="Arial"/>
        <family val="2"/>
        <charset val="178"/>
        <scheme val="minor"/>
      </rPr>
      <t/>
    </r>
  </si>
  <si>
    <r>
      <t>R-26-</t>
    </r>
    <r>
      <rPr>
        <sz val="9"/>
        <color theme="1"/>
        <rFont val="B Mitra"/>
        <charset val="178"/>
      </rPr>
      <t>4</t>
    </r>
    <r>
      <rPr>
        <sz val="11"/>
        <color theme="1"/>
        <rFont val="Arial"/>
        <family val="2"/>
        <charset val="178"/>
        <scheme val="minor"/>
      </rPr>
      <t/>
    </r>
  </si>
  <si>
    <r>
      <t>R-26-</t>
    </r>
    <r>
      <rPr>
        <sz val="9"/>
        <color theme="1"/>
        <rFont val="B Mitra"/>
        <charset val="178"/>
      </rPr>
      <t>5</t>
    </r>
    <r>
      <rPr>
        <sz val="11"/>
        <color theme="1"/>
        <rFont val="Arial"/>
        <family val="2"/>
        <charset val="178"/>
        <scheme val="minor"/>
      </rPr>
      <t/>
    </r>
  </si>
  <si>
    <r>
      <t>R-26-</t>
    </r>
    <r>
      <rPr>
        <sz val="9"/>
        <color theme="1"/>
        <rFont val="B Mitra"/>
        <charset val="178"/>
      </rPr>
      <t>6</t>
    </r>
    <r>
      <rPr>
        <sz val="11"/>
        <color theme="1"/>
        <rFont val="Arial"/>
        <family val="2"/>
        <charset val="178"/>
        <scheme val="minor"/>
      </rPr>
      <t/>
    </r>
  </si>
  <si>
    <r>
      <t>R-27-</t>
    </r>
    <r>
      <rPr>
        <sz val="9"/>
        <color theme="1"/>
        <rFont val="B Mitra"/>
        <charset val="178"/>
      </rPr>
      <t>1</t>
    </r>
  </si>
  <si>
    <r>
      <t>R-27-</t>
    </r>
    <r>
      <rPr>
        <sz val="9"/>
        <color theme="1"/>
        <rFont val="B Mitra"/>
        <charset val="178"/>
      </rPr>
      <t>2</t>
    </r>
    <r>
      <rPr>
        <sz val="11"/>
        <color theme="1"/>
        <rFont val="Arial"/>
        <family val="2"/>
        <charset val="178"/>
        <scheme val="minor"/>
      </rPr>
      <t/>
    </r>
  </si>
  <si>
    <r>
      <t>R-27-</t>
    </r>
    <r>
      <rPr>
        <sz val="9"/>
        <color theme="1"/>
        <rFont val="B Mitra"/>
        <charset val="178"/>
      </rPr>
      <t>3</t>
    </r>
    <r>
      <rPr>
        <sz val="11"/>
        <color theme="1"/>
        <rFont val="Arial"/>
        <family val="2"/>
        <charset val="178"/>
        <scheme val="minor"/>
      </rPr>
      <t/>
    </r>
  </si>
  <si>
    <r>
      <t>R-27-</t>
    </r>
    <r>
      <rPr>
        <sz val="9"/>
        <color theme="1"/>
        <rFont val="B Mitra"/>
        <charset val="178"/>
      </rPr>
      <t>4</t>
    </r>
    <r>
      <rPr>
        <sz val="11"/>
        <color theme="1"/>
        <rFont val="Arial"/>
        <family val="2"/>
        <charset val="178"/>
        <scheme val="minor"/>
      </rPr>
      <t/>
    </r>
  </si>
  <si>
    <r>
      <t>R-27-</t>
    </r>
    <r>
      <rPr>
        <sz val="9"/>
        <color theme="1"/>
        <rFont val="B Mitra"/>
        <charset val="178"/>
      </rPr>
      <t>5</t>
    </r>
    <r>
      <rPr>
        <sz val="11"/>
        <color theme="1"/>
        <rFont val="Arial"/>
        <family val="2"/>
        <charset val="178"/>
        <scheme val="minor"/>
      </rPr>
      <t/>
    </r>
  </si>
  <si>
    <r>
      <t>R-27-</t>
    </r>
    <r>
      <rPr>
        <sz val="9"/>
        <color theme="1"/>
        <rFont val="B Mitra"/>
        <charset val="178"/>
      </rPr>
      <t>6</t>
    </r>
    <r>
      <rPr>
        <sz val="11"/>
        <color theme="1"/>
        <rFont val="Arial"/>
        <family val="2"/>
        <charset val="178"/>
        <scheme val="minor"/>
      </rPr>
      <t/>
    </r>
  </si>
  <si>
    <r>
      <t>R-27-</t>
    </r>
    <r>
      <rPr>
        <sz val="9"/>
        <color theme="1"/>
        <rFont val="B Mitra"/>
        <charset val="178"/>
      </rPr>
      <t>7</t>
    </r>
    <r>
      <rPr>
        <sz val="11"/>
        <color theme="1"/>
        <rFont val="Arial"/>
        <family val="2"/>
        <charset val="178"/>
        <scheme val="minor"/>
      </rPr>
      <t/>
    </r>
  </si>
  <si>
    <r>
      <t>R-27-</t>
    </r>
    <r>
      <rPr>
        <sz val="9"/>
        <color theme="1"/>
        <rFont val="B Mitra"/>
        <charset val="178"/>
      </rPr>
      <t>8</t>
    </r>
    <r>
      <rPr>
        <sz val="11"/>
        <color theme="1"/>
        <rFont val="Arial"/>
        <family val="2"/>
        <charset val="178"/>
        <scheme val="minor"/>
      </rPr>
      <t/>
    </r>
  </si>
  <si>
    <r>
      <t>R-27-</t>
    </r>
    <r>
      <rPr>
        <sz val="9"/>
        <color theme="1"/>
        <rFont val="B Mitra"/>
        <charset val="178"/>
      </rPr>
      <t>9</t>
    </r>
    <r>
      <rPr>
        <sz val="11"/>
        <color theme="1"/>
        <rFont val="Arial"/>
        <family val="2"/>
        <charset val="178"/>
        <scheme val="minor"/>
      </rPr>
      <t/>
    </r>
  </si>
  <si>
    <r>
      <t>R-27-</t>
    </r>
    <r>
      <rPr>
        <sz val="9"/>
        <color theme="1"/>
        <rFont val="B Mitra"/>
        <charset val="178"/>
      </rPr>
      <t>10</t>
    </r>
    <r>
      <rPr>
        <sz val="11"/>
        <color theme="1"/>
        <rFont val="Arial"/>
        <family val="2"/>
        <charset val="178"/>
        <scheme val="minor"/>
      </rPr>
      <t/>
    </r>
  </si>
  <si>
    <r>
      <t>R-27-</t>
    </r>
    <r>
      <rPr>
        <sz val="9"/>
        <color theme="1"/>
        <rFont val="B Mitra"/>
        <charset val="178"/>
      </rPr>
      <t>11</t>
    </r>
    <r>
      <rPr>
        <sz val="11"/>
        <color theme="1"/>
        <rFont val="Arial"/>
        <family val="2"/>
        <charset val="178"/>
        <scheme val="minor"/>
      </rPr>
      <t/>
    </r>
  </si>
  <si>
    <r>
      <t>R-27-</t>
    </r>
    <r>
      <rPr>
        <sz val="9"/>
        <color theme="1"/>
        <rFont val="B Mitra"/>
        <charset val="178"/>
      </rPr>
      <t>12</t>
    </r>
    <r>
      <rPr>
        <sz val="11"/>
        <color theme="1"/>
        <rFont val="Arial"/>
        <family val="2"/>
        <charset val="178"/>
        <scheme val="minor"/>
      </rPr>
      <t/>
    </r>
  </si>
  <si>
    <r>
      <t>R-27-</t>
    </r>
    <r>
      <rPr>
        <sz val="9"/>
        <color theme="1"/>
        <rFont val="B Mitra"/>
        <charset val="178"/>
      </rPr>
      <t>13</t>
    </r>
    <r>
      <rPr>
        <sz val="11"/>
        <color theme="1"/>
        <rFont val="Arial"/>
        <family val="2"/>
        <charset val="178"/>
        <scheme val="minor"/>
      </rPr>
      <t/>
    </r>
  </si>
  <si>
    <r>
      <t>R-27-</t>
    </r>
    <r>
      <rPr>
        <sz val="9"/>
        <color theme="1"/>
        <rFont val="B Mitra"/>
        <charset val="178"/>
      </rPr>
      <t>14</t>
    </r>
    <r>
      <rPr>
        <sz val="11"/>
        <color theme="1"/>
        <rFont val="Arial"/>
        <family val="2"/>
        <charset val="178"/>
        <scheme val="minor"/>
      </rPr>
      <t/>
    </r>
  </si>
  <si>
    <r>
      <t>R-27-</t>
    </r>
    <r>
      <rPr>
        <sz val="9"/>
        <color theme="1"/>
        <rFont val="B Mitra"/>
        <charset val="178"/>
      </rPr>
      <t>15</t>
    </r>
    <r>
      <rPr>
        <sz val="11"/>
        <color theme="1"/>
        <rFont val="Arial"/>
        <family val="2"/>
        <charset val="178"/>
        <scheme val="minor"/>
      </rPr>
      <t/>
    </r>
  </si>
  <si>
    <r>
      <t>R-27-</t>
    </r>
    <r>
      <rPr>
        <sz val="9"/>
        <color theme="1"/>
        <rFont val="B Mitra"/>
        <charset val="178"/>
      </rPr>
      <t>16</t>
    </r>
    <r>
      <rPr>
        <sz val="11"/>
        <color theme="1"/>
        <rFont val="Arial"/>
        <family val="2"/>
        <charset val="178"/>
        <scheme val="minor"/>
      </rPr>
      <t/>
    </r>
  </si>
  <si>
    <r>
      <t>R-27-</t>
    </r>
    <r>
      <rPr>
        <sz val="9"/>
        <color theme="1"/>
        <rFont val="B Mitra"/>
        <charset val="178"/>
      </rPr>
      <t>17</t>
    </r>
    <r>
      <rPr>
        <sz val="11"/>
        <color theme="1"/>
        <rFont val="Arial"/>
        <family val="2"/>
        <charset val="178"/>
        <scheme val="minor"/>
      </rPr>
      <t/>
    </r>
  </si>
  <si>
    <r>
      <t>R-27-</t>
    </r>
    <r>
      <rPr>
        <sz val="9"/>
        <color theme="1"/>
        <rFont val="B Mitra"/>
        <charset val="178"/>
      </rPr>
      <t>18</t>
    </r>
    <r>
      <rPr>
        <sz val="11"/>
        <color theme="1"/>
        <rFont val="Arial"/>
        <family val="2"/>
        <charset val="178"/>
        <scheme val="minor"/>
      </rPr>
      <t/>
    </r>
  </si>
  <si>
    <r>
      <t>R-27-</t>
    </r>
    <r>
      <rPr>
        <sz val="9"/>
        <color theme="1"/>
        <rFont val="B Mitra"/>
        <charset val="178"/>
      </rPr>
      <t>19</t>
    </r>
    <r>
      <rPr>
        <sz val="11"/>
        <color theme="1"/>
        <rFont val="Arial"/>
        <family val="2"/>
        <charset val="178"/>
        <scheme val="minor"/>
      </rPr>
      <t/>
    </r>
  </si>
  <si>
    <r>
      <t>R-27-</t>
    </r>
    <r>
      <rPr>
        <sz val="9"/>
        <color theme="1"/>
        <rFont val="B Mitra"/>
        <charset val="178"/>
      </rPr>
      <t>20</t>
    </r>
    <r>
      <rPr>
        <sz val="11"/>
        <color theme="1"/>
        <rFont val="Arial"/>
        <family val="2"/>
        <charset val="178"/>
        <scheme val="minor"/>
      </rPr>
      <t/>
    </r>
  </si>
  <si>
    <r>
      <t>R-27-</t>
    </r>
    <r>
      <rPr>
        <sz val="9"/>
        <color theme="1"/>
        <rFont val="B Mitra"/>
        <charset val="178"/>
      </rPr>
      <t>21</t>
    </r>
    <r>
      <rPr>
        <sz val="11"/>
        <color theme="1"/>
        <rFont val="Arial"/>
        <family val="2"/>
        <charset val="178"/>
        <scheme val="minor"/>
      </rPr>
      <t/>
    </r>
  </si>
  <si>
    <r>
      <t>R-27-</t>
    </r>
    <r>
      <rPr>
        <sz val="9"/>
        <color theme="1"/>
        <rFont val="B Mitra"/>
        <charset val="178"/>
      </rPr>
      <t>22</t>
    </r>
    <r>
      <rPr>
        <sz val="11"/>
        <color theme="1"/>
        <rFont val="Arial"/>
        <family val="2"/>
        <charset val="178"/>
        <scheme val="minor"/>
      </rPr>
      <t/>
    </r>
  </si>
  <si>
    <r>
      <t>R-27-</t>
    </r>
    <r>
      <rPr>
        <sz val="9"/>
        <color theme="1"/>
        <rFont val="B Mitra"/>
        <charset val="178"/>
      </rPr>
      <t>23</t>
    </r>
    <r>
      <rPr>
        <sz val="11"/>
        <color theme="1"/>
        <rFont val="Arial"/>
        <family val="2"/>
        <charset val="178"/>
        <scheme val="minor"/>
      </rPr>
      <t/>
    </r>
  </si>
  <si>
    <r>
      <t>R-27-</t>
    </r>
    <r>
      <rPr>
        <sz val="9"/>
        <color theme="1"/>
        <rFont val="B Mitra"/>
        <charset val="178"/>
      </rPr>
      <t>24</t>
    </r>
    <r>
      <rPr>
        <sz val="11"/>
        <color theme="1"/>
        <rFont val="Arial"/>
        <family val="2"/>
        <charset val="178"/>
        <scheme val="minor"/>
      </rPr>
      <t/>
    </r>
  </si>
  <si>
    <r>
      <t>R-27-</t>
    </r>
    <r>
      <rPr>
        <sz val="9"/>
        <color theme="1"/>
        <rFont val="B Mitra"/>
        <charset val="178"/>
      </rPr>
      <t>25</t>
    </r>
    <r>
      <rPr>
        <sz val="11"/>
        <color theme="1"/>
        <rFont val="Arial"/>
        <family val="2"/>
        <charset val="178"/>
        <scheme val="minor"/>
      </rPr>
      <t/>
    </r>
  </si>
  <si>
    <r>
      <t>R-27-</t>
    </r>
    <r>
      <rPr>
        <sz val="9"/>
        <color theme="1"/>
        <rFont val="B Mitra"/>
        <charset val="178"/>
      </rPr>
      <t>26</t>
    </r>
    <r>
      <rPr>
        <sz val="11"/>
        <color theme="1"/>
        <rFont val="Arial"/>
        <family val="2"/>
        <charset val="178"/>
        <scheme val="minor"/>
      </rPr>
      <t/>
    </r>
  </si>
  <si>
    <r>
      <t>R-27-</t>
    </r>
    <r>
      <rPr>
        <sz val="9"/>
        <color theme="1"/>
        <rFont val="B Mitra"/>
        <charset val="178"/>
      </rPr>
      <t>27</t>
    </r>
    <r>
      <rPr>
        <sz val="11"/>
        <color theme="1"/>
        <rFont val="Arial"/>
        <family val="2"/>
        <charset val="178"/>
        <scheme val="minor"/>
      </rPr>
      <t/>
    </r>
  </si>
  <si>
    <r>
      <t>R-27-</t>
    </r>
    <r>
      <rPr>
        <sz val="9"/>
        <color theme="1"/>
        <rFont val="B Mitra"/>
        <charset val="178"/>
      </rPr>
      <t>28</t>
    </r>
    <r>
      <rPr>
        <sz val="11"/>
        <color theme="1"/>
        <rFont val="Arial"/>
        <family val="2"/>
        <charset val="178"/>
        <scheme val="minor"/>
      </rPr>
      <t/>
    </r>
  </si>
  <si>
    <r>
      <t>R-27-</t>
    </r>
    <r>
      <rPr>
        <sz val="9"/>
        <color theme="1"/>
        <rFont val="B Mitra"/>
        <charset val="178"/>
      </rPr>
      <t>29</t>
    </r>
    <r>
      <rPr>
        <sz val="11"/>
        <color theme="1"/>
        <rFont val="Arial"/>
        <family val="2"/>
        <charset val="178"/>
        <scheme val="minor"/>
      </rPr>
      <t/>
    </r>
  </si>
  <si>
    <r>
      <t>R-27-</t>
    </r>
    <r>
      <rPr>
        <sz val="9"/>
        <color theme="1"/>
        <rFont val="B Mitra"/>
        <charset val="178"/>
      </rPr>
      <t>30</t>
    </r>
    <r>
      <rPr>
        <sz val="11"/>
        <color theme="1"/>
        <rFont val="Arial"/>
        <family val="2"/>
        <charset val="178"/>
        <scheme val="minor"/>
      </rPr>
      <t/>
    </r>
  </si>
  <si>
    <r>
      <t>R-27-</t>
    </r>
    <r>
      <rPr>
        <sz val="9"/>
        <color theme="1"/>
        <rFont val="B Mitra"/>
        <charset val="178"/>
      </rPr>
      <t>31</t>
    </r>
    <r>
      <rPr>
        <sz val="11"/>
        <color theme="1"/>
        <rFont val="Arial"/>
        <family val="2"/>
        <charset val="178"/>
        <scheme val="minor"/>
      </rPr>
      <t/>
    </r>
  </si>
  <si>
    <r>
      <t>R-27-</t>
    </r>
    <r>
      <rPr>
        <sz val="9"/>
        <color theme="1"/>
        <rFont val="B Mitra"/>
        <charset val="178"/>
      </rPr>
      <t>32</t>
    </r>
    <r>
      <rPr>
        <sz val="11"/>
        <color theme="1"/>
        <rFont val="Arial"/>
        <family val="2"/>
        <charset val="178"/>
        <scheme val="minor"/>
      </rPr>
      <t/>
    </r>
  </si>
  <si>
    <r>
      <t>R-27-</t>
    </r>
    <r>
      <rPr>
        <sz val="9"/>
        <color theme="1"/>
        <rFont val="B Mitra"/>
        <charset val="178"/>
      </rPr>
      <t>33</t>
    </r>
    <r>
      <rPr>
        <sz val="11"/>
        <color theme="1"/>
        <rFont val="Arial"/>
        <family val="2"/>
        <charset val="178"/>
        <scheme val="minor"/>
      </rPr>
      <t/>
    </r>
  </si>
  <si>
    <r>
      <t>R-27-</t>
    </r>
    <r>
      <rPr>
        <sz val="9"/>
        <color theme="1"/>
        <rFont val="B Mitra"/>
        <charset val="178"/>
      </rPr>
      <t>34</t>
    </r>
    <r>
      <rPr>
        <sz val="11"/>
        <color theme="1"/>
        <rFont val="Arial"/>
        <family val="2"/>
        <charset val="178"/>
        <scheme val="minor"/>
      </rPr>
      <t/>
    </r>
  </si>
  <si>
    <r>
      <t>R-27-</t>
    </r>
    <r>
      <rPr>
        <sz val="9"/>
        <color theme="1"/>
        <rFont val="B Mitra"/>
        <charset val="178"/>
      </rPr>
      <t>35</t>
    </r>
    <r>
      <rPr>
        <sz val="11"/>
        <color theme="1"/>
        <rFont val="Arial"/>
        <family val="2"/>
        <charset val="178"/>
        <scheme val="minor"/>
      </rPr>
      <t/>
    </r>
  </si>
  <si>
    <r>
      <t>R-28-</t>
    </r>
    <r>
      <rPr>
        <sz val="9"/>
        <color theme="1"/>
        <rFont val="B Mitra"/>
        <charset val="178"/>
      </rPr>
      <t>1</t>
    </r>
  </si>
  <si>
    <r>
      <t>R-28-</t>
    </r>
    <r>
      <rPr>
        <sz val="9"/>
        <color theme="1"/>
        <rFont val="B Mitra"/>
        <charset val="178"/>
      </rPr>
      <t>2</t>
    </r>
    <r>
      <rPr>
        <sz val="11"/>
        <color theme="1"/>
        <rFont val="Arial"/>
        <family val="2"/>
        <charset val="178"/>
        <scheme val="minor"/>
      </rPr>
      <t/>
    </r>
  </si>
  <si>
    <r>
      <t>R-28-</t>
    </r>
    <r>
      <rPr>
        <sz val="9"/>
        <color theme="1"/>
        <rFont val="B Mitra"/>
        <charset val="178"/>
      </rPr>
      <t>3</t>
    </r>
    <r>
      <rPr>
        <sz val="11"/>
        <color theme="1"/>
        <rFont val="Arial"/>
        <family val="2"/>
        <charset val="178"/>
        <scheme val="minor"/>
      </rPr>
      <t/>
    </r>
  </si>
  <si>
    <r>
      <t>R-28-</t>
    </r>
    <r>
      <rPr>
        <sz val="9"/>
        <color theme="1"/>
        <rFont val="B Mitra"/>
        <charset val="178"/>
      </rPr>
      <t>4</t>
    </r>
    <r>
      <rPr>
        <sz val="11"/>
        <color theme="1"/>
        <rFont val="Arial"/>
        <family val="2"/>
        <charset val="178"/>
        <scheme val="minor"/>
      </rPr>
      <t/>
    </r>
  </si>
  <si>
    <r>
      <t>R-28-</t>
    </r>
    <r>
      <rPr>
        <sz val="9"/>
        <color theme="1"/>
        <rFont val="B Mitra"/>
        <charset val="178"/>
      </rPr>
      <t>5</t>
    </r>
    <r>
      <rPr>
        <sz val="11"/>
        <color theme="1"/>
        <rFont val="Arial"/>
        <family val="2"/>
        <charset val="178"/>
        <scheme val="minor"/>
      </rPr>
      <t/>
    </r>
  </si>
  <si>
    <r>
      <t>R-28-</t>
    </r>
    <r>
      <rPr>
        <sz val="9"/>
        <color theme="1"/>
        <rFont val="B Mitra"/>
        <charset val="178"/>
      </rPr>
      <t>6</t>
    </r>
    <r>
      <rPr>
        <sz val="11"/>
        <color theme="1"/>
        <rFont val="Arial"/>
        <family val="2"/>
        <charset val="178"/>
        <scheme val="minor"/>
      </rPr>
      <t/>
    </r>
  </si>
  <si>
    <r>
      <t>R-28-</t>
    </r>
    <r>
      <rPr>
        <sz val="9"/>
        <color theme="1"/>
        <rFont val="B Mitra"/>
        <charset val="178"/>
      </rPr>
      <t>7</t>
    </r>
    <r>
      <rPr>
        <sz val="11"/>
        <color theme="1"/>
        <rFont val="Arial"/>
        <family val="2"/>
        <charset val="178"/>
        <scheme val="minor"/>
      </rPr>
      <t/>
    </r>
  </si>
  <si>
    <r>
      <t>R-28-</t>
    </r>
    <r>
      <rPr>
        <sz val="9"/>
        <color theme="1"/>
        <rFont val="B Mitra"/>
        <charset val="178"/>
      </rPr>
      <t>8</t>
    </r>
    <r>
      <rPr>
        <sz val="11"/>
        <color theme="1"/>
        <rFont val="Arial"/>
        <family val="2"/>
        <charset val="178"/>
        <scheme val="minor"/>
      </rPr>
      <t/>
    </r>
  </si>
  <si>
    <r>
      <t>R-28-</t>
    </r>
    <r>
      <rPr>
        <sz val="9"/>
        <color theme="1"/>
        <rFont val="B Mitra"/>
        <charset val="178"/>
      </rPr>
      <t>9</t>
    </r>
    <r>
      <rPr>
        <sz val="11"/>
        <color theme="1"/>
        <rFont val="Arial"/>
        <family val="2"/>
        <charset val="178"/>
        <scheme val="minor"/>
      </rPr>
      <t/>
    </r>
  </si>
  <si>
    <r>
      <t>R-28-</t>
    </r>
    <r>
      <rPr>
        <sz val="9"/>
        <color theme="1"/>
        <rFont val="B Mitra"/>
        <charset val="178"/>
      </rPr>
      <t>10</t>
    </r>
    <r>
      <rPr>
        <sz val="11"/>
        <color theme="1"/>
        <rFont val="Arial"/>
        <family val="2"/>
        <charset val="178"/>
        <scheme val="minor"/>
      </rPr>
      <t/>
    </r>
  </si>
  <si>
    <r>
      <t>R-28-</t>
    </r>
    <r>
      <rPr>
        <sz val="9"/>
        <color theme="1"/>
        <rFont val="B Mitra"/>
        <charset val="178"/>
      </rPr>
      <t>11</t>
    </r>
    <r>
      <rPr>
        <sz val="11"/>
        <color theme="1"/>
        <rFont val="Arial"/>
        <family val="2"/>
        <charset val="178"/>
        <scheme val="minor"/>
      </rPr>
      <t/>
    </r>
  </si>
  <si>
    <r>
      <t>R-28-</t>
    </r>
    <r>
      <rPr>
        <sz val="9"/>
        <color theme="1"/>
        <rFont val="B Mitra"/>
        <charset val="178"/>
      </rPr>
      <t>12</t>
    </r>
    <r>
      <rPr>
        <sz val="11"/>
        <color theme="1"/>
        <rFont val="Arial"/>
        <family val="2"/>
        <charset val="178"/>
        <scheme val="minor"/>
      </rPr>
      <t/>
    </r>
  </si>
  <si>
    <r>
      <t>R-28-</t>
    </r>
    <r>
      <rPr>
        <sz val="9"/>
        <color theme="1"/>
        <rFont val="B Mitra"/>
        <charset val="178"/>
      </rPr>
      <t>13</t>
    </r>
    <r>
      <rPr>
        <sz val="11"/>
        <color theme="1"/>
        <rFont val="Arial"/>
        <family val="2"/>
        <charset val="178"/>
        <scheme val="minor"/>
      </rPr>
      <t/>
    </r>
  </si>
  <si>
    <r>
      <t>R-28-</t>
    </r>
    <r>
      <rPr>
        <sz val="9"/>
        <color theme="1"/>
        <rFont val="B Mitra"/>
        <charset val="178"/>
      </rPr>
      <t>14</t>
    </r>
    <r>
      <rPr>
        <sz val="11"/>
        <color theme="1"/>
        <rFont val="Arial"/>
        <family val="2"/>
        <charset val="178"/>
        <scheme val="minor"/>
      </rPr>
      <t/>
    </r>
  </si>
  <si>
    <r>
      <t>R-28-</t>
    </r>
    <r>
      <rPr>
        <sz val="9"/>
        <color theme="1"/>
        <rFont val="B Mitra"/>
        <charset val="178"/>
      </rPr>
      <t>15</t>
    </r>
    <r>
      <rPr>
        <sz val="11"/>
        <color theme="1"/>
        <rFont val="Arial"/>
        <family val="2"/>
        <charset val="178"/>
        <scheme val="minor"/>
      </rPr>
      <t/>
    </r>
  </si>
  <si>
    <r>
      <t>R-28-</t>
    </r>
    <r>
      <rPr>
        <sz val="9"/>
        <color theme="1"/>
        <rFont val="B Mitra"/>
        <charset val="178"/>
      </rPr>
      <t>16</t>
    </r>
    <r>
      <rPr>
        <sz val="11"/>
        <color theme="1"/>
        <rFont val="Arial"/>
        <family val="2"/>
        <charset val="178"/>
        <scheme val="minor"/>
      </rPr>
      <t/>
    </r>
  </si>
  <si>
    <r>
      <t>R-28-</t>
    </r>
    <r>
      <rPr>
        <sz val="9"/>
        <color theme="1"/>
        <rFont val="B Mitra"/>
        <charset val="178"/>
      </rPr>
      <t>17</t>
    </r>
    <r>
      <rPr>
        <sz val="11"/>
        <color theme="1"/>
        <rFont val="Arial"/>
        <family val="2"/>
        <charset val="178"/>
        <scheme val="minor"/>
      </rPr>
      <t/>
    </r>
  </si>
  <si>
    <r>
      <t>R-28-</t>
    </r>
    <r>
      <rPr>
        <sz val="9"/>
        <color theme="1"/>
        <rFont val="B Mitra"/>
        <charset val="178"/>
      </rPr>
      <t>18</t>
    </r>
    <r>
      <rPr>
        <sz val="11"/>
        <color theme="1"/>
        <rFont val="Arial"/>
        <family val="2"/>
        <charset val="178"/>
        <scheme val="minor"/>
      </rPr>
      <t/>
    </r>
  </si>
  <si>
    <r>
      <t>R-28-</t>
    </r>
    <r>
      <rPr>
        <sz val="9"/>
        <color theme="1"/>
        <rFont val="B Mitra"/>
        <charset val="178"/>
      </rPr>
      <t>19</t>
    </r>
    <r>
      <rPr>
        <sz val="11"/>
        <color theme="1"/>
        <rFont val="Arial"/>
        <family val="2"/>
        <charset val="178"/>
        <scheme val="minor"/>
      </rPr>
      <t/>
    </r>
  </si>
  <si>
    <r>
      <t>R-28-</t>
    </r>
    <r>
      <rPr>
        <sz val="9"/>
        <color theme="1"/>
        <rFont val="B Mitra"/>
        <charset val="178"/>
      </rPr>
      <t>20</t>
    </r>
    <r>
      <rPr>
        <sz val="11"/>
        <color theme="1"/>
        <rFont val="Arial"/>
        <family val="2"/>
        <charset val="178"/>
        <scheme val="minor"/>
      </rPr>
      <t/>
    </r>
  </si>
  <si>
    <r>
      <t>R-28-</t>
    </r>
    <r>
      <rPr>
        <sz val="9"/>
        <color theme="1"/>
        <rFont val="B Mitra"/>
        <charset val="178"/>
      </rPr>
      <t>21</t>
    </r>
    <r>
      <rPr>
        <sz val="11"/>
        <color theme="1"/>
        <rFont val="Arial"/>
        <family val="2"/>
        <charset val="178"/>
        <scheme val="minor"/>
      </rPr>
      <t/>
    </r>
  </si>
  <si>
    <r>
      <t>R-28-</t>
    </r>
    <r>
      <rPr>
        <sz val="9"/>
        <color theme="1"/>
        <rFont val="B Mitra"/>
        <charset val="178"/>
      </rPr>
      <t>22</t>
    </r>
    <r>
      <rPr>
        <sz val="11"/>
        <color theme="1"/>
        <rFont val="Arial"/>
        <family val="2"/>
        <charset val="178"/>
        <scheme val="minor"/>
      </rPr>
      <t/>
    </r>
  </si>
  <si>
    <r>
      <t>R-28-</t>
    </r>
    <r>
      <rPr>
        <sz val="9"/>
        <color theme="1"/>
        <rFont val="B Mitra"/>
        <charset val="178"/>
      </rPr>
      <t>23</t>
    </r>
    <r>
      <rPr>
        <sz val="11"/>
        <color theme="1"/>
        <rFont val="Arial"/>
        <family val="2"/>
        <charset val="178"/>
        <scheme val="minor"/>
      </rPr>
      <t/>
    </r>
  </si>
  <si>
    <r>
      <t>R-28-</t>
    </r>
    <r>
      <rPr>
        <sz val="9"/>
        <color theme="1"/>
        <rFont val="B Mitra"/>
        <charset val="178"/>
      </rPr>
      <t>24</t>
    </r>
    <r>
      <rPr>
        <sz val="11"/>
        <color theme="1"/>
        <rFont val="Arial"/>
        <family val="2"/>
        <charset val="178"/>
        <scheme val="minor"/>
      </rPr>
      <t/>
    </r>
  </si>
  <si>
    <r>
      <t>R-28-</t>
    </r>
    <r>
      <rPr>
        <sz val="9"/>
        <color theme="1"/>
        <rFont val="B Mitra"/>
        <charset val="178"/>
      </rPr>
      <t>25</t>
    </r>
    <r>
      <rPr>
        <sz val="11"/>
        <color theme="1"/>
        <rFont val="Arial"/>
        <family val="2"/>
        <charset val="178"/>
        <scheme val="minor"/>
      </rPr>
      <t/>
    </r>
  </si>
  <si>
    <r>
      <t>R-28-</t>
    </r>
    <r>
      <rPr>
        <sz val="9"/>
        <color theme="1"/>
        <rFont val="B Mitra"/>
        <charset val="178"/>
      </rPr>
      <t>26</t>
    </r>
    <r>
      <rPr>
        <sz val="11"/>
        <color theme="1"/>
        <rFont val="Arial"/>
        <family val="2"/>
        <charset val="178"/>
        <scheme val="minor"/>
      </rPr>
      <t/>
    </r>
  </si>
  <si>
    <r>
      <t>R-28-</t>
    </r>
    <r>
      <rPr>
        <sz val="9"/>
        <color theme="1"/>
        <rFont val="B Mitra"/>
        <charset val="178"/>
      </rPr>
      <t>27</t>
    </r>
    <r>
      <rPr>
        <sz val="11"/>
        <color theme="1"/>
        <rFont val="Arial"/>
        <family val="2"/>
        <charset val="178"/>
        <scheme val="minor"/>
      </rPr>
      <t/>
    </r>
  </si>
  <si>
    <r>
      <t>R-28-</t>
    </r>
    <r>
      <rPr>
        <sz val="9"/>
        <color theme="1"/>
        <rFont val="B Mitra"/>
        <charset val="178"/>
      </rPr>
      <t>28</t>
    </r>
    <r>
      <rPr>
        <sz val="11"/>
        <color theme="1"/>
        <rFont val="Arial"/>
        <family val="2"/>
        <charset val="178"/>
        <scheme val="minor"/>
      </rPr>
      <t/>
    </r>
  </si>
  <si>
    <r>
      <t>R-28-</t>
    </r>
    <r>
      <rPr>
        <sz val="9"/>
        <color theme="1"/>
        <rFont val="B Mitra"/>
        <charset val="178"/>
      </rPr>
      <t>29</t>
    </r>
    <r>
      <rPr>
        <sz val="11"/>
        <color theme="1"/>
        <rFont val="Arial"/>
        <family val="2"/>
        <charset val="178"/>
        <scheme val="minor"/>
      </rPr>
      <t/>
    </r>
  </si>
  <si>
    <r>
      <t>R-28-</t>
    </r>
    <r>
      <rPr>
        <sz val="9"/>
        <color theme="1"/>
        <rFont val="B Mitra"/>
        <charset val="178"/>
      </rPr>
      <t>30</t>
    </r>
    <r>
      <rPr>
        <sz val="11"/>
        <color theme="1"/>
        <rFont val="Arial"/>
        <family val="2"/>
        <charset val="178"/>
        <scheme val="minor"/>
      </rPr>
      <t/>
    </r>
  </si>
  <si>
    <r>
      <t>R-28-</t>
    </r>
    <r>
      <rPr>
        <sz val="9"/>
        <color theme="1"/>
        <rFont val="B Mitra"/>
        <charset val="178"/>
      </rPr>
      <t>31</t>
    </r>
    <r>
      <rPr>
        <sz val="11"/>
        <color theme="1"/>
        <rFont val="Arial"/>
        <family val="2"/>
        <charset val="178"/>
        <scheme val="minor"/>
      </rPr>
      <t/>
    </r>
  </si>
  <si>
    <r>
      <t>R-28-</t>
    </r>
    <r>
      <rPr>
        <sz val="9"/>
        <color theme="1"/>
        <rFont val="B Mitra"/>
        <charset val="178"/>
      </rPr>
      <t>32</t>
    </r>
    <r>
      <rPr>
        <sz val="11"/>
        <color theme="1"/>
        <rFont val="Arial"/>
        <family val="2"/>
        <charset val="178"/>
        <scheme val="minor"/>
      </rPr>
      <t/>
    </r>
  </si>
  <si>
    <r>
      <t>R-28-</t>
    </r>
    <r>
      <rPr>
        <sz val="9"/>
        <color theme="1"/>
        <rFont val="B Mitra"/>
        <charset val="178"/>
      </rPr>
      <t>33</t>
    </r>
    <r>
      <rPr>
        <sz val="11"/>
        <color theme="1"/>
        <rFont val="Arial"/>
        <family val="2"/>
        <charset val="178"/>
        <scheme val="minor"/>
      </rPr>
      <t/>
    </r>
  </si>
  <si>
    <r>
      <t>R-29-</t>
    </r>
    <r>
      <rPr>
        <sz val="9"/>
        <color theme="1"/>
        <rFont val="B Mitra"/>
        <charset val="178"/>
      </rPr>
      <t>1</t>
    </r>
  </si>
  <si>
    <r>
      <t>R-29-</t>
    </r>
    <r>
      <rPr>
        <sz val="9"/>
        <color theme="1"/>
        <rFont val="B Mitra"/>
        <charset val="178"/>
      </rPr>
      <t>2</t>
    </r>
    <r>
      <rPr>
        <sz val="11"/>
        <color theme="1"/>
        <rFont val="Arial"/>
        <family val="2"/>
        <charset val="178"/>
        <scheme val="minor"/>
      </rPr>
      <t/>
    </r>
  </si>
  <si>
    <r>
      <t>R-29-</t>
    </r>
    <r>
      <rPr>
        <sz val="9"/>
        <color theme="1"/>
        <rFont val="B Mitra"/>
        <charset val="178"/>
      </rPr>
      <t>3</t>
    </r>
    <r>
      <rPr>
        <sz val="11"/>
        <color theme="1"/>
        <rFont val="Arial"/>
        <family val="2"/>
        <charset val="178"/>
        <scheme val="minor"/>
      </rPr>
      <t/>
    </r>
  </si>
  <si>
    <r>
      <t>R-29-</t>
    </r>
    <r>
      <rPr>
        <sz val="9"/>
        <color theme="1"/>
        <rFont val="B Mitra"/>
        <charset val="178"/>
      </rPr>
      <t>4</t>
    </r>
    <r>
      <rPr>
        <sz val="11"/>
        <color theme="1"/>
        <rFont val="Arial"/>
        <family val="2"/>
        <charset val="178"/>
        <scheme val="minor"/>
      </rPr>
      <t/>
    </r>
  </si>
  <si>
    <r>
      <t>R-29-</t>
    </r>
    <r>
      <rPr>
        <sz val="9"/>
        <color theme="1"/>
        <rFont val="B Mitra"/>
        <charset val="178"/>
      </rPr>
      <t>5</t>
    </r>
    <r>
      <rPr>
        <sz val="11"/>
        <color theme="1"/>
        <rFont val="Arial"/>
        <family val="2"/>
        <charset val="178"/>
        <scheme val="minor"/>
      </rPr>
      <t/>
    </r>
  </si>
  <si>
    <r>
      <t>R-29-</t>
    </r>
    <r>
      <rPr>
        <sz val="9"/>
        <color theme="1"/>
        <rFont val="B Mitra"/>
        <charset val="178"/>
      </rPr>
      <t>6</t>
    </r>
    <r>
      <rPr>
        <sz val="11"/>
        <color theme="1"/>
        <rFont val="Arial"/>
        <family val="2"/>
        <charset val="178"/>
        <scheme val="minor"/>
      </rPr>
      <t/>
    </r>
  </si>
  <si>
    <r>
      <t>R-29-</t>
    </r>
    <r>
      <rPr>
        <sz val="9"/>
        <color theme="1"/>
        <rFont val="B Mitra"/>
        <charset val="178"/>
      </rPr>
      <t>7</t>
    </r>
    <r>
      <rPr>
        <sz val="11"/>
        <color theme="1"/>
        <rFont val="Arial"/>
        <family val="2"/>
        <charset val="178"/>
        <scheme val="minor"/>
      </rPr>
      <t/>
    </r>
  </si>
  <si>
    <r>
      <t>R-29-</t>
    </r>
    <r>
      <rPr>
        <sz val="9"/>
        <color theme="1"/>
        <rFont val="B Mitra"/>
        <charset val="178"/>
      </rPr>
      <t>8</t>
    </r>
    <r>
      <rPr>
        <sz val="11"/>
        <color theme="1"/>
        <rFont val="Arial"/>
        <family val="2"/>
        <charset val="178"/>
        <scheme val="minor"/>
      </rPr>
      <t/>
    </r>
  </si>
  <si>
    <r>
      <t>R-30-</t>
    </r>
    <r>
      <rPr>
        <sz val="9"/>
        <color theme="1"/>
        <rFont val="B Mitra"/>
        <charset val="178"/>
      </rPr>
      <t>1</t>
    </r>
  </si>
  <si>
    <r>
      <t>R-30-</t>
    </r>
    <r>
      <rPr>
        <sz val="9"/>
        <color theme="1"/>
        <rFont val="B Mitra"/>
        <charset val="178"/>
      </rPr>
      <t>2</t>
    </r>
    <r>
      <rPr>
        <sz val="11"/>
        <color theme="1"/>
        <rFont val="Arial"/>
        <family val="2"/>
        <charset val="178"/>
        <scheme val="minor"/>
      </rPr>
      <t/>
    </r>
  </si>
  <si>
    <r>
      <t>R-30-</t>
    </r>
    <r>
      <rPr>
        <sz val="9"/>
        <color theme="1"/>
        <rFont val="B Mitra"/>
        <charset val="178"/>
      </rPr>
      <t>3</t>
    </r>
    <r>
      <rPr>
        <sz val="11"/>
        <color theme="1"/>
        <rFont val="Arial"/>
        <family val="2"/>
        <charset val="178"/>
        <scheme val="minor"/>
      </rPr>
      <t/>
    </r>
  </si>
  <si>
    <r>
      <t>R-30-</t>
    </r>
    <r>
      <rPr>
        <sz val="9"/>
        <color theme="1"/>
        <rFont val="B Mitra"/>
        <charset val="178"/>
      </rPr>
      <t>4</t>
    </r>
    <r>
      <rPr>
        <sz val="11"/>
        <color theme="1"/>
        <rFont val="Arial"/>
        <family val="2"/>
        <charset val="178"/>
        <scheme val="minor"/>
      </rPr>
      <t/>
    </r>
  </si>
  <si>
    <r>
      <t>R-30-</t>
    </r>
    <r>
      <rPr>
        <sz val="9"/>
        <color theme="1"/>
        <rFont val="B Mitra"/>
        <charset val="178"/>
      </rPr>
      <t>5</t>
    </r>
    <r>
      <rPr>
        <sz val="11"/>
        <color theme="1"/>
        <rFont val="Arial"/>
        <family val="2"/>
        <charset val="178"/>
        <scheme val="minor"/>
      </rPr>
      <t/>
    </r>
  </si>
  <si>
    <r>
      <t>R-30-</t>
    </r>
    <r>
      <rPr>
        <sz val="9"/>
        <color theme="1"/>
        <rFont val="B Mitra"/>
        <charset val="178"/>
      </rPr>
      <t>6</t>
    </r>
    <r>
      <rPr>
        <sz val="11"/>
        <color theme="1"/>
        <rFont val="Arial"/>
        <family val="2"/>
        <charset val="178"/>
        <scheme val="minor"/>
      </rPr>
      <t/>
    </r>
  </si>
  <si>
    <r>
      <t>R-30-</t>
    </r>
    <r>
      <rPr>
        <sz val="9"/>
        <color theme="1"/>
        <rFont val="B Mitra"/>
        <charset val="178"/>
      </rPr>
      <t>7</t>
    </r>
    <r>
      <rPr>
        <sz val="11"/>
        <color theme="1"/>
        <rFont val="Arial"/>
        <family val="2"/>
        <charset val="178"/>
        <scheme val="minor"/>
      </rPr>
      <t/>
    </r>
  </si>
  <si>
    <r>
      <t>R-30-</t>
    </r>
    <r>
      <rPr>
        <sz val="9"/>
        <color theme="1"/>
        <rFont val="B Mitra"/>
        <charset val="178"/>
      </rPr>
      <t>8</t>
    </r>
    <r>
      <rPr>
        <sz val="11"/>
        <color theme="1"/>
        <rFont val="Arial"/>
        <family val="2"/>
        <charset val="178"/>
        <scheme val="minor"/>
      </rPr>
      <t/>
    </r>
  </si>
  <si>
    <r>
      <t>R-30-</t>
    </r>
    <r>
      <rPr>
        <sz val="9"/>
        <color theme="1"/>
        <rFont val="B Mitra"/>
        <charset val="178"/>
      </rPr>
      <t>9</t>
    </r>
    <r>
      <rPr>
        <sz val="11"/>
        <color theme="1"/>
        <rFont val="Arial"/>
        <family val="2"/>
        <charset val="178"/>
        <scheme val="minor"/>
      </rPr>
      <t/>
    </r>
  </si>
  <si>
    <r>
      <t>R-30-</t>
    </r>
    <r>
      <rPr>
        <sz val="9"/>
        <color theme="1"/>
        <rFont val="B Mitra"/>
        <charset val="178"/>
      </rPr>
      <t>10</t>
    </r>
    <r>
      <rPr>
        <sz val="11"/>
        <color theme="1"/>
        <rFont val="Arial"/>
        <family val="2"/>
        <charset val="178"/>
        <scheme val="minor"/>
      </rPr>
      <t/>
    </r>
  </si>
  <si>
    <r>
      <t>R-31-</t>
    </r>
    <r>
      <rPr>
        <sz val="9"/>
        <color theme="1"/>
        <rFont val="B Mitra"/>
        <charset val="178"/>
      </rPr>
      <t>1</t>
    </r>
  </si>
  <si>
    <r>
      <t>R-31-</t>
    </r>
    <r>
      <rPr>
        <sz val="9"/>
        <color theme="1"/>
        <rFont val="B Mitra"/>
        <charset val="178"/>
      </rPr>
      <t>2</t>
    </r>
    <r>
      <rPr>
        <sz val="11"/>
        <color theme="1"/>
        <rFont val="Arial"/>
        <family val="2"/>
        <charset val="178"/>
        <scheme val="minor"/>
      </rPr>
      <t/>
    </r>
  </si>
  <si>
    <r>
      <t>R-31-</t>
    </r>
    <r>
      <rPr>
        <sz val="9"/>
        <color theme="1"/>
        <rFont val="B Mitra"/>
        <charset val="178"/>
      </rPr>
      <t>3</t>
    </r>
    <r>
      <rPr>
        <sz val="11"/>
        <color theme="1"/>
        <rFont val="Arial"/>
        <family val="2"/>
        <charset val="178"/>
        <scheme val="minor"/>
      </rPr>
      <t/>
    </r>
  </si>
  <si>
    <r>
      <t>R-31-</t>
    </r>
    <r>
      <rPr>
        <sz val="9"/>
        <color theme="1"/>
        <rFont val="B Mitra"/>
        <charset val="178"/>
      </rPr>
      <t>4</t>
    </r>
    <r>
      <rPr>
        <sz val="11"/>
        <color theme="1"/>
        <rFont val="Arial"/>
        <family val="2"/>
        <charset val="178"/>
        <scheme val="minor"/>
      </rPr>
      <t/>
    </r>
  </si>
  <si>
    <r>
      <t>R-31-</t>
    </r>
    <r>
      <rPr>
        <sz val="9"/>
        <color theme="1"/>
        <rFont val="B Mitra"/>
        <charset val="178"/>
      </rPr>
      <t>5</t>
    </r>
    <r>
      <rPr>
        <sz val="11"/>
        <color theme="1"/>
        <rFont val="Arial"/>
        <family val="2"/>
        <charset val="178"/>
        <scheme val="minor"/>
      </rPr>
      <t/>
    </r>
  </si>
  <si>
    <r>
      <t>R-31-</t>
    </r>
    <r>
      <rPr>
        <sz val="9"/>
        <color theme="1"/>
        <rFont val="B Mitra"/>
        <charset val="178"/>
      </rPr>
      <t>6</t>
    </r>
    <r>
      <rPr>
        <sz val="11"/>
        <color theme="1"/>
        <rFont val="Arial"/>
        <family val="2"/>
        <charset val="178"/>
        <scheme val="minor"/>
      </rPr>
      <t/>
    </r>
  </si>
  <si>
    <r>
      <t>R-31-</t>
    </r>
    <r>
      <rPr>
        <sz val="9"/>
        <color theme="1"/>
        <rFont val="B Mitra"/>
        <charset val="178"/>
      </rPr>
      <t>7</t>
    </r>
    <r>
      <rPr>
        <sz val="11"/>
        <color theme="1"/>
        <rFont val="Arial"/>
        <family val="2"/>
        <charset val="178"/>
        <scheme val="minor"/>
      </rPr>
      <t/>
    </r>
  </si>
  <si>
    <r>
      <t>R-31-</t>
    </r>
    <r>
      <rPr>
        <sz val="9"/>
        <color theme="1"/>
        <rFont val="B Mitra"/>
        <charset val="178"/>
      </rPr>
      <t>8</t>
    </r>
    <r>
      <rPr>
        <sz val="11"/>
        <color theme="1"/>
        <rFont val="Arial"/>
        <family val="2"/>
        <charset val="178"/>
        <scheme val="minor"/>
      </rPr>
      <t/>
    </r>
  </si>
  <si>
    <r>
      <t>R-31-</t>
    </r>
    <r>
      <rPr>
        <sz val="9"/>
        <color theme="1"/>
        <rFont val="B Mitra"/>
        <charset val="178"/>
      </rPr>
      <t>9</t>
    </r>
    <r>
      <rPr>
        <sz val="11"/>
        <color theme="1"/>
        <rFont val="Arial"/>
        <family val="2"/>
        <charset val="178"/>
        <scheme val="minor"/>
      </rPr>
      <t/>
    </r>
  </si>
  <si>
    <r>
      <t>R-32-</t>
    </r>
    <r>
      <rPr>
        <sz val="9"/>
        <color theme="1"/>
        <rFont val="B Mitra"/>
        <charset val="178"/>
      </rPr>
      <t>1</t>
    </r>
  </si>
  <si>
    <r>
      <t>R-32-</t>
    </r>
    <r>
      <rPr>
        <sz val="9"/>
        <color theme="1"/>
        <rFont val="B Mitra"/>
        <charset val="178"/>
      </rPr>
      <t>2</t>
    </r>
    <r>
      <rPr>
        <sz val="11"/>
        <color theme="1"/>
        <rFont val="Arial"/>
        <family val="2"/>
        <charset val="178"/>
        <scheme val="minor"/>
      </rPr>
      <t/>
    </r>
  </si>
  <si>
    <r>
      <t>R-32-</t>
    </r>
    <r>
      <rPr>
        <sz val="9"/>
        <color theme="1"/>
        <rFont val="B Mitra"/>
        <charset val="178"/>
      </rPr>
      <t>3</t>
    </r>
    <r>
      <rPr>
        <sz val="11"/>
        <color theme="1"/>
        <rFont val="Arial"/>
        <family val="2"/>
        <charset val="178"/>
        <scheme val="minor"/>
      </rPr>
      <t/>
    </r>
  </si>
  <si>
    <r>
      <t>R-32-</t>
    </r>
    <r>
      <rPr>
        <sz val="9"/>
        <color theme="1"/>
        <rFont val="B Mitra"/>
        <charset val="178"/>
      </rPr>
      <t>4</t>
    </r>
    <r>
      <rPr>
        <sz val="11"/>
        <color theme="1"/>
        <rFont val="Arial"/>
        <family val="2"/>
        <charset val="178"/>
        <scheme val="minor"/>
      </rPr>
      <t/>
    </r>
  </si>
  <si>
    <r>
      <t>R-32-</t>
    </r>
    <r>
      <rPr>
        <sz val="9"/>
        <color theme="1"/>
        <rFont val="B Mitra"/>
        <charset val="178"/>
      </rPr>
      <t>5</t>
    </r>
    <r>
      <rPr>
        <sz val="11"/>
        <color theme="1"/>
        <rFont val="Arial"/>
        <family val="2"/>
        <charset val="178"/>
        <scheme val="minor"/>
      </rPr>
      <t/>
    </r>
  </si>
  <si>
    <r>
      <t>R-32-</t>
    </r>
    <r>
      <rPr>
        <sz val="9"/>
        <color theme="1"/>
        <rFont val="B Mitra"/>
        <charset val="178"/>
      </rPr>
      <t>6</t>
    </r>
    <r>
      <rPr>
        <sz val="11"/>
        <color theme="1"/>
        <rFont val="Arial"/>
        <family val="2"/>
        <charset val="178"/>
        <scheme val="minor"/>
      </rPr>
      <t/>
    </r>
  </si>
  <si>
    <r>
      <t>R-32-</t>
    </r>
    <r>
      <rPr>
        <sz val="9"/>
        <color theme="1"/>
        <rFont val="B Mitra"/>
        <charset val="178"/>
      </rPr>
      <t>7</t>
    </r>
    <r>
      <rPr>
        <sz val="11"/>
        <color theme="1"/>
        <rFont val="Arial"/>
        <family val="2"/>
        <charset val="178"/>
        <scheme val="minor"/>
      </rPr>
      <t/>
    </r>
  </si>
  <si>
    <r>
      <t>R-32-</t>
    </r>
    <r>
      <rPr>
        <sz val="9"/>
        <color theme="1"/>
        <rFont val="B Mitra"/>
        <charset val="178"/>
      </rPr>
      <t>8</t>
    </r>
    <r>
      <rPr>
        <sz val="11"/>
        <color theme="1"/>
        <rFont val="Arial"/>
        <family val="2"/>
        <charset val="178"/>
        <scheme val="minor"/>
      </rPr>
      <t/>
    </r>
  </si>
  <si>
    <r>
      <t>R-32-</t>
    </r>
    <r>
      <rPr>
        <sz val="9"/>
        <color theme="1"/>
        <rFont val="B Mitra"/>
        <charset val="178"/>
      </rPr>
      <t>9</t>
    </r>
    <r>
      <rPr>
        <sz val="11"/>
        <color theme="1"/>
        <rFont val="Arial"/>
        <family val="2"/>
        <charset val="178"/>
        <scheme val="minor"/>
      </rPr>
      <t/>
    </r>
  </si>
  <si>
    <r>
      <t>R-32-</t>
    </r>
    <r>
      <rPr>
        <sz val="9"/>
        <color theme="1"/>
        <rFont val="B Mitra"/>
        <charset val="178"/>
      </rPr>
      <t>10</t>
    </r>
    <r>
      <rPr>
        <sz val="11"/>
        <color theme="1"/>
        <rFont val="Arial"/>
        <family val="2"/>
        <charset val="178"/>
        <scheme val="minor"/>
      </rPr>
      <t/>
    </r>
  </si>
  <si>
    <r>
      <t>R-32-</t>
    </r>
    <r>
      <rPr>
        <sz val="9"/>
        <color theme="1"/>
        <rFont val="B Mitra"/>
        <charset val="178"/>
      </rPr>
      <t>11</t>
    </r>
    <r>
      <rPr>
        <sz val="11"/>
        <color theme="1"/>
        <rFont val="Arial"/>
        <family val="2"/>
        <charset val="178"/>
        <scheme val="minor"/>
      </rPr>
      <t/>
    </r>
  </si>
  <si>
    <r>
      <t>R-32-</t>
    </r>
    <r>
      <rPr>
        <sz val="9"/>
        <color theme="1"/>
        <rFont val="B Mitra"/>
        <charset val="178"/>
      </rPr>
      <t>12</t>
    </r>
    <r>
      <rPr>
        <sz val="11"/>
        <color theme="1"/>
        <rFont val="Arial"/>
        <family val="2"/>
        <charset val="178"/>
        <scheme val="minor"/>
      </rPr>
      <t/>
    </r>
  </si>
  <si>
    <r>
      <t>R-32-</t>
    </r>
    <r>
      <rPr>
        <sz val="9"/>
        <color theme="1"/>
        <rFont val="B Mitra"/>
        <charset val="178"/>
      </rPr>
      <t>13</t>
    </r>
    <r>
      <rPr>
        <sz val="11"/>
        <color theme="1"/>
        <rFont val="Arial"/>
        <family val="2"/>
        <charset val="178"/>
        <scheme val="minor"/>
      </rPr>
      <t/>
    </r>
  </si>
  <si>
    <r>
      <t>R-33-</t>
    </r>
    <r>
      <rPr>
        <sz val="9"/>
        <color theme="1"/>
        <rFont val="B Mitra"/>
        <charset val="178"/>
      </rPr>
      <t>1</t>
    </r>
    <r>
      <rPr>
        <sz val="11"/>
        <color theme="1"/>
        <rFont val="Arial"/>
        <family val="2"/>
        <charset val="178"/>
        <scheme val="minor"/>
      </rPr>
      <t/>
    </r>
  </si>
  <si>
    <r>
      <t>R-33-</t>
    </r>
    <r>
      <rPr>
        <sz val="9"/>
        <color theme="1"/>
        <rFont val="B Mitra"/>
        <charset val="178"/>
      </rPr>
      <t>2</t>
    </r>
    <r>
      <rPr>
        <sz val="11"/>
        <color theme="1"/>
        <rFont val="Arial"/>
        <family val="2"/>
        <charset val="178"/>
        <scheme val="minor"/>
      </rPr>
      <t/>
    </r>
  </si>
  <si>
    <r>
      <t>R-33-</t>
    </r>
    <r>
      <rPr>
        <sz val="9"/>
        <color theme="1"/>
        <rFont val="B Mitra"/>
        <charset val="178"/>
      </rPr>
      <t>3</t>
    </r>
    <r>
      <rPr>
        <sz val="11"/>
        <color theme="1"/>
        <rFont val="Arial"/>
        <family val="2"/>
        <charset val="178"/>
        <scheme val="minor"/>
      </rPr>
      <t/>
    </r>
  </si>
  <si>
    <r>
      <t>R-33-</t>
    </r>
    <r>
      <rPr>
        <sz val="9"/>
        <color theme="1"/>
        <rFont val="B Mitra"/>
        <charset val="178"/>
      </rPr>
      <t>4</t>
    </r>
    <r>
      <rPr>
        <sz val="11"/>
        <color theme="1"/>
        <rFont val="Arial"/>
        <family val="2"/>
        <charset val="178"/>
        <scheme val="minor"/>
      </rPr>
      <t/>
    </r>
  </si>
  <si>
    <r>
      <t>R-33-</t>
    </r>
    <r>
      <rPr>
        <sz val="9"/>
        <color theme="1"/>
        <rFont val="B Mitra"/>
        <charset val="178"/>
      </rPr>
      <t>5</t>
    </r>
    <r>
      <rPr>
        <sz val="11"/>
        <color theme="1"/>
        <rFont val="Arial"/>
        <family val="2"/>
        <charset val="178"/>
        <scheme val="minor"/>
      </rPr>
      <t/>
    </r>
  </si>
  <si>
    <r>
      <t>R-33-</t>
    </r>
    <r>
      <rPr>
        <sz val="9"/>
        <color theme="1"/>
        <rFont val="B Mitra"/>
        <charset val="178"/>
      </rPr>
      <t>6</t>
    </r>
    <r>
      <rPr>
        <sz val="11"/>
        <color theme="1"/>
        <rFont val="Arial"/>
        <family val="2"/>
        <charset val="178"/>
        <scheme val="minor"/>
      </rPr>
      <t/>
    </r>
  </si>
  <si>
    <r>
      <t>R-33-</t>
    </r>
    <r>
      <rPr>
        <sz val="9"/>
        <color theme="1"/>
        <rFont val="B Mitra"/>
        <charset val="178"/>
      </rPr>
      <t>7</t>
    </r>
    <r>
      <rPr>
        <sz val="11"/>
        <color theme="1"/>
        <rFont val="Arial"/>
        <family val="2"/>
        <charset val="178"/>
        <scheme val="minor"/>
      </rPr>
      <t/>
    </r>
  </si>
  <si>
    <r>
      <t>R-33-</t>
    </r>
    <r>
      <rPr>
        <sz val="9"/>
        <color theme="1"/>
        <rFont val="B Mitra"/>
        <charset val="178"/>
      </rPr>
      <t>8</t>
    </r>
    <r>
      <rPr>
        <sz val="11"/>
        <color theme="1"/>
        <rFont val="Arial"/>
        <family val="2"/>
        <charset val="178"/>
        <scheme val="minor"/>
      </rPr>
      <t/>
    </r>
  </si>
  <si>
    <r>
      <t>R-33-</t>
    </r>
    <r>
      <rPr>
        <sz val="9"/>
        <color theme="1"/>
        <rFont val="B Mitra"/>
        <charset val="178"/>
      </rPr>
      <t>9</t>
    </r>
    <r>
      <rPr>
        <sz val="11"/>
        <color theme="1"/>
        <rFont val="Arial"/>
        <family val="2"/>
        <charset val="178"/>
        <scheme val="minor"/>
      </rPr>
      <t/>
    </r>
  </si>
  <si>
    <r>
      <t>R-33-</t>
    </r>
    <r>
      <rPr>
        <sz val="9"/>
        <color theme="1"/>
        <rFont val="B Mitra"/>
        <charset val="178"/>
      </rPr>
      <t>10</t>
    </r>
    <r>
      <rPr>
        <sz val="11"/>
        <color theme="1"/>
        <rFont val="Arial"/>
        <family val="2"/>
        <charset val="178"/>
        <scheme val="minor"/>
      </rPr>
      <t/>
    </r>
  </si>
  <si>
    <r>
      <t>R-34-</t>
    </r>
    <r>
      <rPr>
        <sz val="9"/>
        <color theme="1"/>
        <rFont val="B Mitra"/>
        <charset val="178"/>
      </rPr>
      <t>1</t>
    </r>
    <r>
      <rPr>
        <sz val="11"/>
        <color theme="1"/>
        <rFont val="Arial"/>
        <family val="2"/>
        <charset val="178"/>
        <scheme val="minor"/>
      </rPr>
      <t/>
    </r>
  </si>
  <si>
    <r>
      <t>R-34-</t>
    </r>
    <r>
      <rPr>
        <sz val="9"/>
        <color theme="1"/>
        <rFont val="B Mitra"/>
        <charset val="178"/>
      </rPr>
      <t>2</t>
    </r>
    <r>
      <rPr>
        <sz val="11"/>
        <color theme="1"/>
        <rFont val="Arial"/>
        <family val="2"/>
        <charset val="178"/>
        <scheme val="minor"/>
      </rPr>
      <t/>
    </r>
  </si>
  <si>
    <r>
      <t>R-34-</t>
    </r>
    <r>
      <rPr>
        <sz val="9"/>
        <color theme="1"/>
        <rFont val="B Mitra"/>
        <charset val="178"/>
      </rPr>
      <t>3</t>
    </r>
    <r>
      <rPr>
        <sz val="11"/>
        <color theme="1"/>
        <rFont val="Arial"/>
        <family val="2"/>
        <charset val="178"/>
        <scheme val="minor"/>
      </rPr>
      <t/>
    </r>
  </si>
  <si>
    <r>
      <t>R-34-</t>
    </r>
    <r>
      <rPr>
        <sz val="9"/>
        <color theme="1"/>
        <rFont val="B Mitra"/>
        <charset val="178"/>
      </rPr>
      <t>4</t>
    </r>
    <r>
      <rPr>
        <sz val="11"/>
        <color theme="1"/>
        <rFont val="Arial"/>
        <family val="2"/>
        <charset val="178"/>
        <scheme val="minor"/>
      </rPr>
      <t/>
    </r>
  </si>
  <si>
    <r>
      <t>R-34-</t>
    </r>
    <r>
      <rPr>
        <sz val="9"/>
        <color theme="1"/>
        <rFont val="B Mitra"/>
        <charset val="178"/>
      </rPr>
      <t>5</t>
    </r>
    <r>
      <rPr>
        <sz val="11"/>
        <color theme="1"/>
        <rFont val="Arial"/>
        <family val="2"/>
        <charset val="178"/>
        <scheme val="minor"/>
      </rPr>
      <t/>
    </r>
  </si>
  <si>
    <r>
      <t>R-34-</t>
    </r>
    <r>
      <rPr>
        <sz val="9"/>
        <color theme="1"/>
        <rFont val="B Mitra"/>
        <charset val="178"/>
      </rPr>
      <t>6</t>
    </r>
    <r>
      <rPr>
        <sz val="11"/>
        <color theme="1"/>
        <rFont val="Arial"/>
        <family val="2"/>
        <charset val="178"/>
        <scheme val="minor"/>
      </rPr>
      <t/>
    </r>
  </si>
  <si>
    <r>
      <t>R-34-</t>
    </r>
    <r>
      <rPr>
        <sz val="9"/>
        <color theme="1"/>
        <rFont val="B Mitra"/>
        <charset val="178"/>
      </rPr>
      <t>7</t>
    </r>
    <r>
      <rPr>
        <sz val="11"/>
        <color theme="1"/>
        <rFont val="Arial"/>
        <family val="2"/>
        <charset val="178"/>
        <scheme val="minor"/>
      </rPr>
      <t/>
    </r>
  </si>
  <si>
    <r>
      <t>R-34-</t>
    </r>
    <r>
      <rPr>
        <sz val="9"/>
        <color theme="1"/>
        <rFont val="B Mitra"/>
        <charset val="178"/>
      </rPr>
      <t>8</t>
    </r>
    <r>
      <rPr>
        <sz val="11"/>
        <color theme="1"/>
        <rFont val="Arial"/>
        <family val="2"/>
        <charset val="178"/>
        <scheme val="minor"/>
      </rPr>
      <t/>
    </r>
  </si>
  <si>
    <r>
      <t>R-34-</t>
    </r>
    <r>
      <rPr>
        <sz val="9"/>
        <color theme="1"/>
        <rFont val="B Mitra"/>
        <charset val="178"/>
      </rPr>
      <t>9</t>
    </r>
    <r>
      <rPr>
        <sz val="11"/>
        <color theme="1"/>
        <rFont val="Arial"/>
        <family val="2"/>
        <charset val="178"/>
        <scheme val="minor"/>
      </rPr>
      <t/>
    </r>
  </si>
  <si>
    <t xml:space="preserve">کد نوع واحد بهداشتی </t>
  </si>
  <si>
    <t>کد آدرس واحد بهداشتی</t>
  </si>
  <si>
    <t>کد 8 رقمی واحد بهداشتی</t>
  </si>
  <si>
    <t xml:space="preserve">سال ساخت واحد بهداشتی </t>
  </si>
  <si>
    <t>فرم NS-2: ارزیابی ایمنی غیرسازه ای فنی</t>
  </si>
  <si>
    <t xml:space="preserve"> مطلوب =2              متوسط = 1                نامطلوب = 0 </t>
  </si>
</sst>
</file>

<file path=xl/styles.xml><?xml version="1.0" encoding="utf-8"?>
<styleSheet xmlns="http://schemas.openxmlformats.org/spreadsheetml/2006/main">
  <fonts count="50">
    <font>
      <sz val="11"/>
      <color theme="1"/>
      <name val="Arial"/>
      <family val="2"/>
      <charset val="178"/>
      <scheme val="minor"/>
    </font>
    <font>
      <sz val="11"/>
      <color theme="1"/>
      <name val="Arial"/>
      <family val="2"/>
      <scheme val="minor"/>
    </font>
    <font>
      <b/>
      <sz val="12"/>
      <color theme="1"/>
      <name val="B Zar"/>
      <charset val="178"/>
    </font>
    <font>
      <b/>
      <sz val="11"/>
      <color theme="1"/>
      <name val="Arial"/>
      <family val="2"/>
      <scheme val="minor"/>
    </font>
    <font>
      <sz val="10"/>
      <name val="Arial"/>
      <family val="2"/>
    </font>
    <font>
      <sz val="7"/>
      <color theme="1"/>
      <name val="Tahoma"/>
      <family val="2"/>
    </font>
    <font>
      <sz val="10"/>
      <color rgb="FF002060"/>
      <name val="Tahoma"/>
      <family val="2"/>
    </font>
    <font>
      <sz val="10"/>
      <color theme="1"/>
      <name val="Tahoma"/>
      <family val="2"/>
    </font>
    <font>
      <b/>
      <sz val="11"/>
      <name val="B Zar"/>
      <charset val="178"/>
    </font>
    <font>
      <b/>
      <sz val="12"/>
      <color theme="1"/>
      <name val="B Zar"/>
      <charset val="178"/>
    </font>
    <font>
      <b/>
      <sz val="11"/>
      <color theme="1"/>
      <name val="B Zar"/>
      <charset val="178"/>
    </font>
    <font>
      <sz val="9"/>
      <color theme="1"/>
      <name val="Arial"/>
      <family val="2"/>
      <scheme val="minor"/>
    </font>
    <font>
      <sz val="10"/>
      <color theme="3" tint="-0.249977111117893"/>
      <name val="Tahoma"/>
      <family val="2"/>
    </font>
    <font>
      <b/>
      <sz val="10"/>
      <color theme="3" tint="-0.249977111117893"/>
      <name val="Tahoma"/>
      <family val="2"/>
    </font>
    <font>
      <sz val="10"/>
      <color theme="3" tint="-0.249977111117893"/>
      <name val="Arial"/>
      <family val="2"/>
      <charset val="178"/>
      <scheme val="minor"/>
    </font>
    <font>
      <b/>
      <sz val="13"/>
      <color theme="0"/>
      <name val="B Mitra"/>
      <charset val="178"/>
    </font>
    <font>
      <b/>
      <sz val="11"/>
      <color theme="4" tint="-0.499984740745262"/>
      <name val="Arial"/>
      <family val="2"/>
      <scheme val="minor"/>
    </font>
    <font>
      <sz val="11"/>
      <color theme="4" tint="-0.499984740745262"/>
      <name val="Arial"/>
      <family val="2"/>
      <charset val="178"/>
      <scheme val="minor"/>
    </font>
    <font>
      <sz val="10"/>
      <color theme="4" tint="-0.499984740745262"/>
      <name val="Tahoma"/>
      <family val="2"/>
    </font>
    <font>
      <b/>
      <sz val="10"/>
      <color theme="4" tint="-0.499984740745262"/>
      <name val="Tahoma"/>
      <family val="2"/>
    </font>
    <font>
      <sz val="11"/>
      <color theme="4" tint="-0.499984740745262"/>
      <name val="Tahoma"/>
      <family val="2"/>
    </font>
    <font>
      <b/>
      <sz val="10"/>
      <color theme="1"/>
      <name val="Tahoma"/>
      <family val="2"/>
    </font>
    <font>
      <b/>
      <sz val="9"/>
      <color theme="1"/>
      <name val="Tahoma"/>
      <family val="2"/>
    </font>
    <font>
      <sz val="12"/>
      <color theme="4" tint="-0.499984740745262"/>
      <name val="B Mitra"/>
      <charset val="178"/>
    </font>
    <font>
      <sz val="11"/>
      <color theme="1"/>
      <name val="Arial"/>
      <family val="2"/>
      <scheme val="minor"/>
    </font>
    <font>
      <sz val="12"/>
      <color rgb="FF002060"/>
      <name val="B Mitra"/>
      <charset val="178"/>
    </font>
    <font>
      <sz val="12"/>
      <color theme="3"/>
      <name val="B Mitra"/>
      <charset val="178"/>
    </font>
    <font>
      <b/>
      <sz val="10"/>
      <color theme="1"/>
      <name val="Arial"/>
      <family val="2"/>
      <scheme val="minor"/>
    </font>
    <font>
      <b/>
      <sz val="9"/>
      <color rgb="FFE36C0A"/>
      <name val="Tahoma"/>
      <family val="2"/>
    </font>
    <font>
      <b/>
      <sz val="8"/>
      <color theme="0"/>
      <name val="Tahoma"/>
      <family val="2"/>
    </font>
    <font>
      <sz val="8"/>
      <color indexed="9"/>
      <name val="Tahoma"/>
      <family val="2"/>
    </font>
    <font>
      <b/>
      <sz val="8"/>
      <color indexed="9"/>
      <name val="Tahoma"/>
      <family val="2"/>
    </font>
    <font>
      <b/>
      <sz val="8"/>
      <color theme="1"/>
      <name val="Tahoma"/>
      <family val="2"/>
    </font>
    <font>
      <b/>
      <sz val="11"/>
      <color rgb="FF000000"/>
      <name val="Arial"/>
      <family val="2"/>
      <scheme val="minor"/>
    </font>
    <font>
      <sz val="11"/>
      <color rgb="FF000000"/>
      <name val="Arial"/>
      <family val="2"/>
      <scheme val="minor"/>
    </font>
    <font>
      <sz val="9"/>
      <color theme="1"/>
      <name val="Arial"/>
      <family val="2"/>
      <charset val="178"/>
      <scheme val="minor"/>
    </font>
    <font>
      <b/>
      <sz val="9"/>
      <color theme="9" tint="-0.249977111117893"/>
      <name val="Tahoma"/>
      <family val="2"/>
    </font>
    <font>
      <b/>
      <sz val="9"/>
      <color theme="3"/>
      <name val="Arial"/>
      <family val="2"/>
      <scheme val="minor"/>
    </font>
    <font>
      <sz val="11"/>
      <color theme="3"/>
      <name val="Arial"/>
      <family val="2"/>
      <scheme val="minor"/>
    </font>
    <font>
      <sz val="10"/>
      <color rgb="FF000000"/>
      <name val="B Mitra"/>
      <charset val="178"/>
    </font>
    <font>
      <sz val="11"/>
      <color theme="9" tint="-0.249977111117893"/>
      <name val="Arial"/>
      <family val="2"/>
      <scheme val="minor"/>
    </font>
    <font>
      <b/>
      <sz val="9"/>
      <color theme="9" tint="-0.249977111117893"/>
      <name val="Arial"/>
      <family val="2"/>
      <scheme val="minor"/>
    </font>
    <font>
      <u/>
      <sz val="11"/>
      <color theme="10"/>
      <name val="Calibri"/>
      <family val="2"/>
      <charset val="178"/>
    </font>
    <font>
      <sz val="14"/>
      <color theme="0"/>
      <name val="Calibri"/>
      <family val="2"/>
    </font>
    <font>
      <sz val="11"/>
      <color theme="0"/>
      <name val="Arial"/>
      <family val="2"/>
      <charset val="178"/>
      <scheme val="minor"/>
    </font>
    <font>
      <sz val="10"/>
      <color theme="0"/>
      <name val="Tahoma"/>
      <family val="2"/>
    </font>
    <font>
      <sz val="12"/>
      <color theme="0"/>
      <name val="B Mitra"/>
      <charset val="178"/>
    </font>
    <font>
      <sz val="11"/>
      <color theme="1"/>
      <name val="B Mitra"/>
      <charset val="178"/>
    </font>
    <font>
      <sz val="9"/>
      <color theme="1"/>
      <name val="B Mitra"/>
      <charset val="178"/>
    </font>
    <font>
      <sz val="11"/>
      <color theme="4" tint="-0.499984740745262"/>
      <name val="B Mitra"/>
      <charset val="178"/>
    </font>
  </fonts>
  <fills count="29">
    <fill>
      <patternFill patternType="none"/>
    </fill>
    <fill>
      <patternFill patternType="gray125"/>
    </fill>
    <fill>
      <patternFill patternType="solid">
        <fgColor theme="0"/>
        <bgColor indexed="64"/>
      </patternFill>
    </fill>
    <fill>
      <patternFill patternType="solid">
        <fgColor rgb="FFCCFF66"/>
        <bgColor indexed="64"/>
      </patternFill>
    </fill>
    <fill>
      <patternFill patternType="solid">
        <fgColor rgb="FFFFFF99"/>
        <bgColor indexed="64"/>
      </patternFill>
    </fill>
    <fill>
      <patternFill patternType="solid">
        <fgColor theme="9" tint="-0.249977111117893"/>
        <bgColor indexed="64"/>
      </patternFill>
    </fill>
    <fill>
      <patternFill patternType="solid">
        <fgColor theme="7"/>
        <bgColor indexed="64"/>
      </patternFill>
    </fill>
    <fill>
      <patternFill patternType="solid">
        <fgColor rgb="FFFF5050"/>
        <bgColor indexed="64"/>
      </patternFill>
    </fill>
    <fill>
      <patternFill patternType="solid">
        <fgColor rgb="FFFF99CC"/>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249977111117893"/>
        <bgColor indexed="64"/>
      </patternFill>
    </fill>
    <fill>
      <patternFill patternType="solid">
        <fgColor rgb="FFFFC00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4"/>
        <bgColor indexed="64"/>
      </patternFill>
    </fill>
    <fill>
      <patternFill patternType="solid">
        <fgColor rgb="FFFFE1E1"/>
        <bgColor indexed="64"/>
      </patternFill>
    </fill>
    <fill>
      <patternFill patternType="solid">
        <fgColor rgb="FF60497B"/>
        <bgColor indexed="64"/>
      </patternFill>
    </fill>
    <fill>
      <patternFill patternType="solid">
        <fgColor rgb="FF66FF33"/>
        <bgColor indexed="64"/>
      </patternFill>
    </fill>
    <fill>
      <patternFill patternType="solid">
        <fgColor rgb="FFD9D9D9"/>
        <bgColor indexed="64"/>
      </patternFill>
    </fill>
    <fill>
      <patternFill patternType="solid">
        <fgColor rgb="FF00F26D"/>
        <bgColor indexed="64"/>
      </patternFill>
    </fill>
    <fill>
      <patternFill patternType="solid">
        <fgColor rgb="FF00B050"/>
        <bgColor indexed="64"/>
      </patternFill>
    </fill>
    <fill>
      <patternFill patternType="solid">
        <fgColor rgb="FFF79646"/>
        <bgColor indexed="64"/>
      </patternFill>
    </fill>
    <fill>
      <patternFill patternType="solid">
        <fgColor rgb="FFD6BD00"/>
        <bgColor indexed="64"/>
      </patternFill>
    </fill>
    <fill>
      <patternFill patternType="solid">
        <fgColor rgb="FFD68142"/>
        <bgColor indexed="64"/>
      </patternFill>
    </fill>
    <fill>
      <patternFill patternType="solid">
        <fgColor rgb="FFC00000"/>
        <bgColor indexed="64"/>
      </patternFill>
    </fill>
    <fill>
      <patternFill patternType="solid">
        <fgColor rgb="FF595959"/>
        <bgColor indexed="64"/>
      </patternFill>
    </fill>
    <fill>
      <patternFill patternType="solid">
        <fgColor theme="3" tint="-0.499984740745262"/>
        <bgColor indexed="64"/>
      </patternFill>
    </fill>
  </fills>
  <borders count="7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style="hair">
        <color indexed="64"/>
      </bottom>
      <diagonal/>
    </border>
    <border>
      <left style="medium">
        <color rgb="FF000000"/>
      </left>
      <right style="medium">
        <color indexed="64"/>
      </right>
      <top style="hair">
        <color indexed="64"/>
      </top>
      <bottom style="hair">
        <color indexed="64"/>
      </bottom>
      <diagonal/>
    </border>
    <border>
      <left/>
      <right style="medium">
        <color indexed="64"/>
      </right>
      <top/>
      <bottom/>
      <diagonal/>
    </border>
    <border>
      <left/>
      <right style="medium">
        <color indexed="64"/>
      </right>
      <top style="hair">
        <color indexed="64"/>
      </top>
      <bottom style="thin">
        <color indexed="64"/>
      </bottom>
      <diagonal/>
    </border>
    <border>
      <left/>
      <right style="medium">
        <color rgb="FF000000"/>
      </right>
      <top/>
      <bottom style="hair">
        <color indexed="64"/>
      </bottom>
      <diagonal/>
    </border>
    <border>
      <left/>
      <right style="medium">
        <color rgb="FF000000"/>
      </right>
      <top style="hair">
        <color indexed="64"/>
      </top>
      <bottom/>
      <diagonal/>
    </border>
    <border>
      <left/>
      <right style="medium">
        <color rgb="FF000000"/>
      </right>
      <top style="hair">
        <color indexed="64"/>
      </top>
      <bottom style="hair">
        <color indexed="64"/>
      </bottom>
      <diagonal/>
    </border>
    <border>
      <left/>
      <right style="medium">
        <color rgb="FF000000"/>
      </right>
      <top style="hair">
        <color indexed="64"/>
      </top>
      <bottom style="medium">
        <color indexed="64"/>
      </bottom>
      <diagonal/>
    </border>
    <border>
      <left/>
      <right style="medium">
        <color indexed="64"/>
      </right>
      <top style="hair">
        <color indexed="64"/>
      </top>
      <bottom/>
      <diagonal/>
    </border>
    <border>
      <left style="medium">
        <color rgb="FF000000"/>
      </left>
      <right style="medium">
        <color indexed="64"/>
      </right>
      <top style="hair">
        <color indexed="64"/>
      </top>
      <bottom style="medium">
        <color indexed="64"/>
      </bottom>
      <diagonal/>
    </border>
    <border>
      <left/>
      <right style="medium">
        <color rgb="FF000000"/>
      </right>
      <top/>
      <bottom/>
      <diagonal/>
    </border>
    <border>
      <left style="thin">
        <color indexed="64"/>
      </left>
      <right style="medium">
        <color indexed="64"/>
      </right>
      <top style="medium">
        <color indexed="64"/>
      </top>
      <bottom/>
      <diagonal/>
    </border>
    <border>
      <left/>
      <right/>
      <top style="hair">
        <color indexed="64"/>
      </top>
      <bottom/>
      <diagonal/>
    </border>
    <border>
      <left/>
      <right style="medium">
        <color indexed="64"/>
      </right>
      <top style="medium">
        <color indexed="64"/>
      </top>
      <bottom style="hair">
        <color indexed="64"/>
      </bottom>
      <diagonal/>
    </border>
    <border>
      <left/>
      <right/>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right style="medium">
        <color rgb="FF000000"/>
      </right>
      <top style="hair">
        <color indexed="64"/>
      </top>
      <bottom style="thin">
        <color indexed="64"/>
      </bottom>
      <diagonal/>
    </border>
    <border>
      <left/>
      <right/>
      <top/>
      <bottom style="medium">
        <color rgb="FFFFFFFF"/>
      </bottom>
      <diagonal/>
    </border>
    <border>
      <left style="thin">
        <color indexed="64"/>
      </left>
      <right/>
      <top style="thin">
        <color indexed="64"/>
      </top>
      <bottom/>
      <diagonal/>
    </border>
    <border>
      <left/>
      <right style="thin">
        <color indexed="64"/>
      </right>
      <top style="thin">
        <color indexed="64"/>
      </top>
      <bottom/>
      <diagonal/>
    </border>
    <border>
      <left style="medium">
        <color rgb="FFFFFFFF"/>
      </left>
      <right style="medium">
        <color rgb="FFFFFFFF"/>
      </right>
      <top style="medium">
        <color rgb="FFFFFFFF"/>
      </top>
      <bottom style="medium">
        <color rgb="FFFFFFFF"/>
      </bottom>
      <diagonal/>
    </border>
    <border>
      <left/>
      <right style="thin">
        <color indexed="64"/>
      </right>
      <top/>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0" fontId="42" fillId="0" borderId="0" applyNumberFormat="0" applyFill="0" applyBorder="0" applyAlignment="0" applyProtection="0">
      <alignment vertical="top"/>
      <protection locked="0"/>
    </xf>
  </cellStyleXfs>
  <cellXfs count="293">
    <xf numFmtId="0" fontId="0" fillId="0" borderId="0" xfId="0"/>
    <xf numFmtId="0" fontId="0" fillId="0" borderId="0" xfId="0"/>
    <xf numFmtId="0" fontId="0" fillId="2" borderId="0" xfId="0" applyFill="1"/>
    <xf numFmtId="0" fontId="6" fillId="2" borderId="0" xfId="0" applyFont="1" applyFill="1"/>
    <xf numFmtId="0" fontId="0" fillId="0" borderId="0" xfId="0" applyAlignment="1">
      <alignment horizontal="center" vertical="center"/>
    </xf>
    <xf numFmtId="0" fontId="12" fillId="0" borderId="14" xfId="0" applyFont="1" applyBorder="1" applyAlignment="1">
      <alignment vertical="center"/>
    </xf>
    <xf numFmtId="0" fontId="12" fillId="0" borderId="20" xfId="0" applyFont="1" applyBorder="1" applyAlignment="1">
      <alignment horizontal="justify" vertical="center" wrapText="1" readingOrder="2"/>
    </xf>
    <xf numFmtId="0" fontId="12" fillId="0" borderId="14" xfId="0" applyFont="1" applyBorder="1" applyAlignment="1">
      <alignment horizontal="justify" vertical="center" readingOrder="2"/>
    </xf>
    <xf numFmtId="0" fontId="12" fillId="0" borderId="14" xfId="0" applyFont="1" applyBorder="1" applyAlignment="1">
      <alignment horizontal="justify" vertical="center" wrapText="1" readingOrder="2"/>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34" xfId="0" applyFont="1" applyBorder="1" applyAlignment="1">
      <alignment horizontal="center" vertical="center"/>
    </xf>
    <xf numFmtId="0" fontId="0" fillId="0" borderId="54" xfId="0" applyFill="1" applyBorder="1"/>
    <xf numFmtId="0" fontId="0" fillId="0" borderId="54" xfId="0" applyFill="1" applyBorder="1" applyAlignment="1">
      <alignment horizontal="center" vertical="center"/>
    </xf>
    <xf numFmtId="0" fontId="0" fillId="0" borderId="0" xfId="0" applyBorder="1"/>
    <xf numFmtId="0" fontId="10" fillId="0" borderId="54" xfId="0" applyFont="1" applyFill="1" applyBorder="1" applyAlignment="1">
      <alignment horizontal="center" vertical="center"/>
    </xf>
    <xf numFmtId="0" fontId="19" fillId="5" borderId="6" xfId="0" applyFont="1" applyFill="1" applyBorder="1" applyAlignment="1">
      <alignment horizontal="right" vertical="center" wrapText="1" readingOrder="2"/>
    </xf>
    <xf numFmtId="0" fontId="18" fillId="5" borderId="6" xfId="0" applyFont="1" applyFill="1" applyBorder="1" applyAlignment="1">
      <alignment horizontal="right" vertical="center" wrapText="1" readingOrder="2"/>
    </xf>
    <xf numFmtId="0" fontId="19" fillId="5" borderId="1" xfId="0" applyFont="1" applyFill="1" applyBorder="1" applyAlignment="1">
      <alignment horizontal="center" vertical="center"/>
    </xf>
    <xf numFmtId="0" fontId="18" fillId="0" borderId="53" xfId="0" applyFont="1" applyBorder="1" applyAlignment="1">
      <alignment horizontal="right" vertical="center" wrapText="1" readingOrder="2"/>
    </xf>
    <xf numFmtId="0" fontId="18" fillId="0" borderId="40" xfId="0" applyFont="1" applyBorder="1" applyAlignment="1">
      <alignment horizontal="right" vertical="center" wrapText="1" readingOrder="2"/>
    </xf>
    <xf numFmtId="0" fontId="18" fillId="0" borderId="42" xfId="0" applyFont="1" applyBorder="1" applyAlignment="1">
      <alignment horizontal="right" vertical="center" wrapText="1" readingOrder="2"/>
    </xf>
    <xf numFmtId="0" fontId="18" fillId="0" borderId="50" xfId="0" applyFont="1" applyBorder="1" applyAlignment="1">
      <alignment horizontal="right" vertical="center" wrapText="1" readingOrder="2"/>
    </xf>
    <xf numFmtId="0" fontId="18" fillId="0" borderId="45" xfId="0" applyFont="1" applyBorder="1" applyAlignment="1">
      <alignment horizontal="right" vertical="center" wrapText="1" readingOrder="2"/>
    </xf>
    <xf numFmtId="0" fontId="18" fillId="0" borderId="46" xfId="0" applyFont="1" applyBorder="1" applyAlignment="1">
      <alignment horizontal="right" vertical="center" wrapText="1" readingOrder="2"/>
    </xf>
    <xf numFmtId="0" fontId="18" fillId="0" borderId="44" xfId="0" applyFont="1" applyBorder="1" applyAlignment="1">
      <alignment horizontal="right" vertical="center" wrapText="1" readingOrder="2"/>
    </xf>
    <xf numFmtId="0" fontId="18" fillId="0" borderId="47" xfId="0" applyFont="1" applyBorder="1" applyAlignment="1">
      <alignment horizontal="right" vertical="center" wrapText="1" readingOrder="2"/>
    </xf>
    <xf numFmtId="0" fontId="18" fillId="0" borderId="57" xfId="0" applyFont="1" applyBorder="1" applyAlignment="1">
      <alignment horizontal="right" vertical="center" wrapText="1" readingOrder="2"/>
    </xf>
    <xf numFmtId="0" fontId="18" fillId="0" borderId="29" xfId="0" applyFont="1" applyBorder="1" applyAlignment="1">
      <alignment horizontal="center" vertical="center"/>
    </xf>
    <xf numFmtId="0" fontId="18" fillId="0" borderId="17" xfId="0" applyFont="1" applyBorder="1" applyAlignment="1">
      <alignment horizontal="center" vertical="center"/>
    </xf>
    <xf numFmtId="0" fontId="18" fillId="0" borderId="16" xfId="0" applyFont="1" applyBorder="1" applyAlignment="1">
      <alignment horizontal="center" vertical="center"/>
    </xf>
    <xf numFmtId="0" fontId="18" fillId="0" borderId="4"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22" xfId="0" applyFont="1" applyBorder="1" applyAlignment="1">
      <alignment horizontal="center" vertical="center"/>
    </xf>
    <xf numFmtId="0" fontId="18" fillId="0" borderId="34" xfId="0" applyFont="1" applyBorder="1" applyAlignment="1">
      <alignment horizontal="center" vertical="center"/>
    </xf>
    <xf numFmtId="0" fontId="22" fillId="6" borderId="5" xfId="0" applyFont="1" applyFill="1" applyBorder="1" applyAlignment="1">
      <alignment horizontal="center" vertical="center"/>
    </xf>
    <xf numFmtId="0" fontId="20" fillId="5" borderId="5" xfId="0" applyFont="1" applyFill="1" applyBorder="1" applyAlignment="1">
      <alignment horizontal="center" vertical="center"/>
    </xf>
    <xf numFmtId="0" fontId="18" fillId="0" borderId="29" xfId="0" applyFont="1" applyBorder="1" applyAlignment="1">
      <alignment horizontal="center" vertical="center" wrapText="1"/>
    </xf>
    <xf numFmtId="0" fontId="18" fillId="0" borderId="20" xfId="0" applyFont="1" applyBorder="1" applyAlignment="1">
      <alignment horizontal="justify" vertical="center" wrapText="1" readingOrder="2"/>
    </xf>
    <xf numFmtId="0" fontId="18" fillId="0" borderId="17" xfId="0" applyFont="1" applyBorder="1" applyAlignment="1">
      <alignment horizontal="center" vertical="center" wrapText="1"/>
    </xf>
    <xf numFmtId="0" fontId="18" fillId="0" borderId="14" xfId="0" applyFont="1" applyBorder="1" applyAlignment="1">
      <alignment horizontal="justify" vertical="center" readingOrder="2"/>
    </xf>
    <xf numFmtId="0" fontId="18" fillId="0" borderId="14" xfId="0" applyFont="1" applyBorder="1" applyAlignment="1">
      <alignment horizontal="justify" vertical="center" wrapText="1" readingOrder="2"/>
    </xf>
    <xf numFmtId="0" fontId="18" fillId="0" borderId="14" xfId="0" applyFont="1" applyBorder="1" applyAlignment="1">
      <alignment vertical="center" wrapText="1"/>
    </xf>
    <xf numFmtId="0" fontId="18" fillId="0" borderId="22" xfId="0" applyFont="1" applyBorder="1" applyAlignment="1">
      <alignment horizontal="center" vertical="center" wrapText="1"/>
    </xf>
    <xf numFmtId="0" fontId="18" fillId="0" borderId="36" xfId="0" applyFont="1" applyBorder="1" applyAlignment="1">
      <alignment vertical="center" wrapText="1"/>
    </xf>
    <xf numFmtId="0" fontId="18" fillId="0" borderId="20" xfId="0" applyFont="1" applyBorder="1" applyAlignment="1">
      <alignment vertical="center"/>
    </xf>
    <xf numFmtId="0" fontId="18" fillId="0" borderId="14" xfId="0" applyFont="1" applyBorder="1" applyAlignment="1">
      <alignment vertical="center"/>
    </xf>
    <xf numFmtId="0" fontId="18" fillId="0" borderId="39" xfId="0" applyFont="1" applyBorder="1" applyAlignment="1">
      <alignment horizontal="justify" vertical="center" readingOrder="2"/>
    </xf>
    <xf numFmtId="0" fontId="18" fillId="0" borderId="13" xfId="0" applyFont="1" applyBorder="1" applyAlignment="1">
      <alignment horizontal="right" vertical="center" wrapText="1" readingOrder="2"/>
    </xf>
    <xf numFmtId="0" fontId="18" fillId="0" borderId="14" xfId="0" applyFont="1" applyBorder="1" applyAlignment="1">
      <alignment horizontal="right" vertical="center" wrapText="1" readingOrder="2"/>
    </xf>
    <xf numFmtId="0" fontId="18" fillId="0" borderId="34" xfId="0" applyFont="1" applyBorder="1" applyAlignment="1">
      <alignment horizontal="center" vertical="center" wrapText="1"/>
    </xf>
    <xf numFmtId="0" fontId="18" fillId="0" borderId="36" xfId="0" applyFont="1" applyBorder="1" applyAlignment="1">
      <alignment horizontal="right" vertical="center" wrapText="1" readingOrder="2"/>
    </xf>
    <xf numFmtId="0" fontId="20" fillId="5" borderId="1" xfId="0" applyFont="1" applyFill="1" applyBorder="1" applyAlignment="1">
      <alignment horizontal="center" vertical="center"/>
    </xf>
    <xf numFmtId="0" fontId="18" fillId="0" borderId="16" xfId="0" applyFont="1" applyBorder="1" applyAlignment="1">
      <alignment horizontal="center" vertical="center" wrapText="1"/>
    </xf>
    <xf numFmtId="0" fontId="18" fillId="0" borderId="39" xfId="0" applyFont="1" applyBorder="1" applyAlignment="1">
      <alignment horizontal="justify" vertical="center" wrapText="1" readingOrder="2"/>
    </xf>
    <xf numFmtId="0" fontId="18" fillId="0" borderId="20" xfId="0" applyFont="1" applyBorder="1" applyAlignment="1">
      <alignment horizontal="right" vertical="center" wrapText="1" readingOrder="2"/>
    </xf>
    <xf numFmtId="0" fontId="18" fillId="0" borderId="39" xfId="0" applyFont="1" applyBorder="1" applyAlignment="1">
      <alignment horizontal="right" vertical="center" wrapText="1" readingOrder="2"/>
    </xf>
    <xf numFmtId="0" fontId="18" fillId="0" borderId="36" xfId="0" applyFont="1" applyBorder="1" applyAlignment="1">
      <alignment horizontal="justify" vertical="center" wrapText="1" readingOrder="2"/>
    </xf>
    <xf numFmtId="0" fontId="18" fillId="0" borderId="13" xfId="0" applyFont="1" applyBorder="1" applyAlignment="1">
      <alignment horizontal="justify" vertical="center" wrapText="1" readingOrder="2"/>
    </xf>
    <xf numFmtId="0" fontId="18" fillId="0" borderId="11" xfId="0" applyFont="1" applyFill="1" applyBorder="1" applyAlignment="1">
      <alignment horizontal="justify" vertical="center" wrapText="1" readingOrder="2"/>
    </xf>
    <xf numFmtId="0" fontId="20" fillId="5" borderId="4" xfId="0" applyFont="1" applyFill="1" applyBorder="1" applyAlignment="1">
      <alignment horizontal="center" vertical="center"/>
    </xf>
    <xf numFmtId="0" fontId="18" fillId="0" borderId="20" xfId="0" applyFont="1" applyBorder="1" applyAlignment="1">
      <alignment vertical="center" wrapText="1"/>
    </xf>
    <xf numFmtId="0" fontId="18" fillId="0" borderId="5" xfId="0" applyFont="1" applyBorder="1" applyAlignment="1">
      <alignment horizontal="center" vertical="center" wrapText="1"/>
    </xf>
    <xf numFmtId="0" fontId="18" fillId="0" borderId="11" xfId="0" applyFont="1" applyBorder="1" applyAlignment="1">
      <alignment vertical="center" wrapText="1"/>
    </xf>
    <xf numFmtId="0" fontId="18" fillId="0" borderId="39" xfId="0" applyFont="1" applyBorder="1" applyAlignment="1">
      <alignment vertical="center" wrapText="1"/>
    </xf>
    <xf numFmtId="0" fontId="18" fillId="0" borderId="37" xfId="0" applyFont="1" applyBorder="1" applyAlignment="1">
      <alignment horizontal="justify" vertical="center" wrapText="1" readingOrder="2"/>
    </xf>
    <xf numFmtId="0" fontId="18" fillId="0" borderId="13" xfId="0" applyFont="1" applyBorder="1" applyAlignment="1">
      <alignment vertical="center" wrapText="1"/>
    </xf>
    <xf numFmtId="0" fontId="0" fillId="2" borderId="0" xfId="0" applyFill="1" applyAlignment="1">
      <alignment horizontal="center" vertical="center"/>
    </xf>
    <xf numFmtId="0" fontId="17" fillId="0" borderId="18"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0" borderId="51"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22" fillId="6" borderId="8" xfId="0" applyFont="1" applyFill="1" applyBorder="1" applyAlignment="1">
      <alignment horizontal="right" vertical="center"/>
    </xf>
    <xf numFmtId="0" fontId="5" fillId="6" borderId="7" xfId="0" applyFont="1" applyFill="1" applyBorder="1" applyAlignment="1">
      <alignment horizontal="right" vertical="center" wrapText="1"/>
    </xf>
    <xf numFmtId="0" fontId="7" fillId="0" borderId="17" xfId="0" applyFont="1" applyBorder="1" applyAlignment="1" applyProtection="1">
      <alignment horizontal="center" vertical="center"/>
      <protection locked="0"/>
    </xf>
    <xf numFmtId="0" fontId="0" fillId="0" borderId="0" xfId="0" applyFill="1"/>
    <xf numFmtId="0" fontId="12" fillId="0" borderId="36" xfId="0" applyFont="1" applyBorder="1" applyAlignment="1">
      <alignment vertical="center" wrapText="1"/>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1" fontId="7" fillId="0" borderId="29" xfId="0" applyNumberFormat="1" applyFont="1" applyBorder="1" applyAlignment="1" applyProtection="1">
      <alignment horizontal="center" vertical="center"/>
      <protection locked="0"/>
    </xf>
    <xf numFmtId="1" fontId="7" fillId="0" borderId="17" xfId="0" applyNumberFormat="1" applyFont="1" applyBorder="1" applyAlignment="1" applyProtection="1">
      <alignment horizontal="center" vertical="center"/>
      <protection locked="0"/>
    </xf>
    <xf numFmtId="1" fontId="7" fillId="0" borderId="22" xfId="0" applyNumberFormat="1" applyFont="1" applyBorder="1" applyAlignment="1" applyProtection="1">
      <alignment horizontal="center" vertical="center"/>
      <protection locked="0"/>
    </xf>
    <xf numFmtId="0" fontId="3" fillId="7" borderId="0" xfId="0" applyFont="1" applyFill="1" applyAlignment="1">
      <alignment horizontal="center" vertical="center"/>
    </xf>
    <xf numFmtId="0" fontId="3" fillId="0" borderId="0" xfId="0" applyFont="1"/>
    <xf numFmtId="0" fontId="0" fillId="14" borderId="0" xfId="0" applyFill="1" applyAlignment="1">
      <alignment vertical="center" wrapText="1"/>
    </xf>
    <xf numFmtId="0" fontId="24" fillId="0" borderId="0" xfId="0" applyFont="1"/>
    <xf numFmtId="0" fontId="18" fillId="0" borderId="29" xfId="0" applyFont="1" applyBorder="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18" fillId="5" borderId="7" xfId="0" applyFont="1" applyFill="1" applyBorder="1" applyAlignment="1" applyProtection="1">
      <alignment horizontal="center" vertical="center"/>
    </xf>
    <xf numFmtId="0" fontId="18" fillId="0" borderId="12" xfId="0" applyFont="1" applyBorder="1" applyAlignment="1" applyProtection="1">
      <alignment horizontal="center" vertical="center"/>
      <protection locked="0"/>
    </xf>
    <xf numFmtId="0" fontId="18" fillId="0" borderId="41" xfId="0" applyFont="1" applyBorder="1" applyAlignment="1" applyProtection="1">
      <alignment horizontal="center" vertical="center"/>
      <protection locked="0"/>
    </xf>
    <xf numFmtId="0" fontId="18" fillId="5" borderId="8" xfId="0" applyFont="1" applyFill="1" applyBorder="1" applyAlignment="1" applyProtection="1">
      <alignment horizontal="center" vertical="center"/>
    </xf>
    <xf numFmtId="0" fontId="18" fillId="0" borderId="49" xfId="0" applyFont="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2" fontId="0" fillId="0" borderId="24" xfId="0" applyNumberFormat="1" applyFill="1" applyBorder="1" applyAlignment="1">
      <alignment horizontal="center" vertical="center"/>
    </xf>
    <xf numFmtId="0" fontId="5" fillId="6" borderId="1" xfId="0" applyFont="1" applyFill="1" applyBorder="1" applyAlignment="1">
      <alignment horizontal="right" vertical="center" wrapText="1"/>
    </xf>
    <xf numFmtId="1" fontId="7" fillId="0" borderId="34" xfId="0" applyNumberFormat="1" applyFont="1" applyBorder="1" applyAlignment="1" applyProtection="1">
      <alignment horizontal="center" vertical="center"/>
      <protection locked="0"/>
    </xf>
    <xf numFmtId="0" fontId="0" fillId="0" borderId="0" xfId="0" applyFill="1" applyBorder="1"/>
    <xf numFmtId="0" fontId="12" fillId="0" borderId="0" xfId="0" applyFont="1" applyFill="1" applyBorder="1" applyAlignment="1">
      <alignment horizontal="center" vertical="center" wrapText="1" readingOrder="2"/>
    </xf>
    <xf numFmtId="1" fontId="12" fillId="0" borderId="0" xfId="0" applyNumberFormat="1" applyFont="1" applyFill="1" applyBorder="1" applyAlignment="1">
      <alignment horizontal="right" vertical="center" wrapText="1" readingOrder="2"/>
    </xf>
    <xf numFmtId="1" fontId="12" fillId="0" borderId="0" xfId="0" applyNumberFormat="1" applyFont="1" applyFill="1" applyBorder="1" applyAlignment="1" applyProtection="1">
      <alignment horizontal="center" vertical="center"/>
      <protection locked="0"/>
    </xf>
    <xf numFmtId="1" fontId="7" fillId="0" borderId="0" xfId="0" applyNumberFormat="1" applyFont="1" applyFill="1" applyBorder="1" applyAlignment="1" applyProtection="1">
      <alignment horizontal="center" vertical="center"/>
      <protection locked="0"/>
    </xf>
    <xf numFmtId="0" fontId="13" fillId="0" borderId="0" xfId="0" applyFont="1" applyFill="1" applyBorder="1" applyAlignment="1">
      <alignment horizontal="center" vertical="center" wrapText="1" readingOrder="2"/>
    </xf>
    <xf numFmtId="1" fontId="0" fillId="0" borderId="0" xfId="0" applyNumberFormat="1" applyFill="1" applyBorder="1" applyAlignment="1" applyProtection="1">
      <alignment horizontal="center" vertical="center"/>
      <protection locked="0"/>
    </xf>
    <xf numFmtId="0" fontId="0" fillId="0" borderId="0" xfId="0" applyFill="1" applyBorder="1" applyAlignment="1">
      <alignment horizontal="center" vertical="center"/>
    </xf>
    <xf numFmtId="1" fontId="7" fillId="0" borderId="24" xfId="0" applyNumberFormat="1" applyFont="1" applyFill="1" applyBorder="1" applyAlignment="1" applyProtection="1">
      <alignment horizontal="center" vertical="center"/>
      <protection locked="0"/>
    </xf>
    <xf numFmtId="1" fontId="13" fillId="0" borderId="0" xfId="0" applyNumberFormat="1" applyFont="1" applyFill="1" applyBorder="1" applyAlignment="1">
      <alignment vertical="center" readingOrder="2"/>
    </xf>
    <xf numFmtId="0" fontId="5" fillId="16" borderId="28" xfId="0" applyFont="1" applyFill="1" applyBorder="1" applyAlignment="1">
      <alignment horizontal="right" vertical="center" wrapText="1"/>
    </xf>
    <xf numFmtId="0" fontId="0" fillId="0" borderId="0" xfId="0" applyProtection="1"/>
    <xf numFmtId="0" fontId="5" fillId="16" borderId="28" xfId="0" applyFont="1" applyFill="1" applyBorder="1" applyAlignment="1" applyProtection="1">
      <alignment horizontal="right" vertical="center" wrapText="1"/>
    </xf>
    <xf numFmtId="0" fontId="12" fillId="10" borderId="29" xfId="0" applyFont="1" applyFill="1" applyBorder="1" applyAlignment="1" applyProtection="1">
      <alignment horizontal="center" vertical="center" wrapText="1" readingOrder="2"/>
    </xf>
    <xf numFmtId="1" fontId="12" fillId="10" borderId="29" xfId="0" applyNumberFormat="1" applyFont="1" applyFill="1" applyBorder="1" applyAlignment="1" applyProtection="1">
      <alignment horizontal="right" vertical="center" wrapText="1" readingOrder="2"/>
    </xf>
    <xf numFmtId="0" fontId="12" fillId="10" borderId="17" xfId="0" applyFont="1" applyFill="1" applyBorder="1" applyAlignment="1" applyProtection="1">
      <alignment horizontal="center" vertical="center" wrapText="1" readingOrder="2"/>
    </xf>
    <xf numFmtId="0" fontId="25" fillId="10" borderId="17" xfId="0" applyFont="1" applyFill="1" applyBorder="1" applyAlignment="1" applyProtection="1">
      <alignment wrapText="1" readingOrder="2"/>
    </xf>
    <xf numFmtId="0" fontId="25" fillId="10" borderId="4" xfId="0" applyFont="1" applyFill="1" applyBorder="1" applyAlignment="1" applyProtection="1">
      <alignment wrapText="1" readingOrder="2"/>
    </xf>
    <xf numFmtId="0" fontId="25" fillId="10" borderId="22" xfId="0" applyFont="1" applyFill="1" applyBorder="1" applyAlignment="1" applyProtection="1">
      <alignment wrapText="1" readingOrder="2"/>
    </xf>
    <xf numFmtId="0" fontId="25" fillId="10" borderId="16" xfId="0" applyFont="1" applyFill="1" applyBorder="1" applyAlignment="1" applyProtection="1">
      <alignment wrapText="1" readingOrder="2"/>
    </xf>
    <xf numFmtId="0" fontId="25" fillId="0" borderId="17" xfId="0" applyFont="1" applyBorder="1" applyAlignment="1" applyProtection="1">
      <alignment wrapText="1" readingOrder="2"/>
    </xf>
    <xf numFmtId="0" fontId="12" fillId="10" borderId="34" xfId="0" applyFont="1" applyFill="1" applyBorder="1" applyAlignment="1" applyProtection="1">
      <alignment horizontal="center" vertical="center" wrapText="1" readingOrder="2"/>
    </xf>
    <xf numFmtId="0" fontId="25" fillId="0" borderId="34" xfId="0" applyFont="1" applyBorder="1" applyAlignment="1" applyProtection="1">
      <alignment wrapText="1" readingOrder="2"/>
    </xf>
    <xf numFmtId="0" fontId="6" fillId="0" borderId="29" xfId="0" applyFont="1" applyBorder="1" applyAlignment="1" applyProtection="1">
      <alignment horizontal="center" vertical="center" wrapText="1" readingOrder="2"/>
    </xf>
    <xf numFmtId="0" fontId="26" fillId="10" borderId="29" xfId="0" applyFont="1" applyFill="1" applyBorder="1" applyAlignment="1" applyProtection="1">
      <alignment horizontal="right" readingOrder="2"/>
    </xf>
    <xf numFmtId="0" fontId="6" fillId="0" borderId="17" xfId="0" applyFont="1" applyBorder="1" applyAlignment="1" applyProtection="1">
      <alignment horizontal="center" vertical="center" wrapText="1" readingOrder="2"/>
    </xf>
    <xf numFmtId="0" fontId="26" fillId="10" borderId="4" xfId="0" applyFont="1" applyFill="1" applyBorder="1" applyAlignment="1" applyProtection="1">
      <alignment horizontal="right" readingOrder="2"/>
    </xf>
    <xf numFmtId="0" fontId="26" fillId="10" borderId="17" xfId="0" applyFont="1" applyFill="1" applyBorder="1" applyAlignment="1" applyProtection="1">
      <alignment horizontal="right" readingOrder="2"/>
    </xf>
    <xf numFmtId="0" fontId="26" fillId="10" borderId="22" xfId="0" applyFont="1" applyFill="1" applyBorder="1" applyAlignment="1" applyProtection="1">
      <alignment horizontal="right" readingOrder="2"/>
    </xf>
    <xf numFmtId="0" fontId="26" fillId="0" borderId="17" xfId="0" applyFont="1" applyBorder="1" applyAlignment="1" applyProtection="1">
      <alignment horizontal="right" readingOrder="2"/>
    </xf>
    <xf numFmtId="0" fontId="26" fillId="0" borderId="4" xfId="0" applyFont="1" applyBorder="1" applyAlignment="1" applyProtection="1">
      <alignment horizontal="right" readingOrder="2"/>
    </xf>
    <xf numFmtId="0" fontId="26" fillId="0" borderId="22" xfId="0" applyFont="1" applyBorder="1" applyAlignment="1" applyProtection="1">
      <alignment horizontal="right" readingOrder="2"/>
    </xf>
    <xf numFmtId="0" fontId="10" fillId="16" borderId="56" xfId="0" applyFont="1" applyFill="1" applyBorder="1"/>
    <xf numFmtId="0" fontId="5" fillId="16" borderId="7" xfId="0" applyFont="1" applyFill="1" applyBorder="1" applyAlignment="1">
      <alignment vertical="center" wrapText="1"/>
    </xf>
    <xf numFmtId="0" fontId="3" fillId="14" borderId="0" xfId="0" applyFont="1" applyFill="1" applyAlignment="1">
      <alignment horizontal="right" vertical="center" wrapText="1"/>
    </xf>
    <xf numFmtId="0" fontId="3" fillId="0" borderId="0" xfId="0" applyFont="1" applyFill="1" applyAlignment="1">
      <alignment horizontal="center" vertical="center"/>
    </xf>
    <xf numFmtId="0" fontId="3" fillId="17" borderId="0" xfId="0" applyFont="1" applyFill="1"/>
    <xf numFmtId="0" fontId="43" fillId="28" borderId="0" xfId="2" applyFont="1" applyFill="1" applyAlignment="1" applyProtection="1">
      <alignment horizontal="center"/>
    </xf>
    <xf numFmtId="0" fontId="0" fillId="0" borderId="0" xfId="0" applyProtection="1">
      <protection hidden="1"/>
    </xf>
    <xf numFmtId="0" fontId="27" fillId="0" borderId="58" xfId="0" applyFont="1" applyBorder="1" applyAlignment="1" applyProtection="1">
      <protection hidden="1"/>
    </xf>
    <xf numFmtId="0" fontId="3" fillId="0" borderId="0" xfId="0" applyFont="1" applyAlignment="1" applyProtection="1">
      <protection hidden="1"/>
    </xf>
    <xf numFmtId="0" fontId="29" fillId="18" borderId="61" xfId="0" applyFont="1" applyFill="1" applyBorder="1" applyAlignment="1" applyProtection="1">
      <alignment horizontal="center" vertical="center" wrapText="1" readingOrder="1"/>
      <protection hidden="1"/>
    </xf>
    <xf numFmtId="0" fontId="32" fillId="2" borderId="55" xfId="0" applyFont="1" applyFill="1" applyBorder="1" applyAlignment="1" applyProtection="1">
      <alignment vertical="center" wrapText="1"/>
      <protection hidden="1"/>
    </xf>
    <xf numFmtId="2" fontId="11" fillId="2" borderId="62" xfId="0" applyNumberFormat="1" applyFont="1" applyFill="1" applyBorder="1" applyAlignment="1" applyProtection="1">
      <alignment horizontal="center" vertical="center"/>
      <protection hidden="1"/>
    </xf>
    <xf numFmtId="2" fontId="29" fillId="11" borderId="63" xfId="0" applyNumberFormat="1" applyFont="1" applyFill="1" applyBorder="1" applyAlignment="1" applyProtection="1">
      <alignment horizontal="center" vertical="center" wrapText="1"/>
      <protection hidden="1"/>
    </xf>
    <xf numFmtId="0" fontId="33" fillId="19" borderId="61" xfId="0" applyFont="1" applyFill="1" applyBorder="1" applyAlignment="1" applyProtection="1">
      <alignment horizontal="center" vertical="center" wrapText="1" readingOrder="1"/>
      <protection hidden="1"/>
    </xf>
    <xf numFmtId="0" fontId="34" fillId="20" borderId="61" xfId="0" applyFont="1" applyFill="1" applyBorder="1" applyAlignment="1" applyProtection="1">
      <alignment horizontal="center" vertical="center" wrapText="1" readingOrder="1"/>
      <protection hidden="1"/>
    </xf>
    <xf numFmtId="0" fontId="33" fillId="21" borderId="61" xfId="0" applyFont="1" applyFill="1" applyBorder="1" applyAlignment="1" applyProtection="1">
      <alignment horizontal="center" vertical="center" wrapText="1" readingOrder="1"/>
      <protection hidden="1"/>
    </xf>
    <xf numFmtId="0" fontId="32" fillId="7" borderId="66" xfId="0" applyFont="1" applyFill="1" applyBorder="1" applyAlignment="1" applyProtection="1">
      <alignment vertical="center" wrapText="1"/>
      <protection hidden="1"/>
    </xf>
    <xf numFmtId="2" fontId="11" fillId="7" borderId="67" xfId="0" applyNumberFormat="1" applyFont="1" applyFill="1" applyBorder="1" applyAlignment="1" applyProtection="1">
      <alignment horizontal="center" vertical="center"/>
      <protection hidden="1"/>
    </xf>
    <xf numFmtId="0" fontId="33" fillId="22" borderId="61" xfId="0" applyFont="1" applyFill="1" applyBorder="1" applyAlignment="1" applyProtection="1">
      <alignment horizontal="center" vertical="center" wrapText="1" readingOrder="1"/>
      <protection hidden="1"/>
    </xf>
    <xf numFmtId="0" fontId="32" fillId="0" borderId="0" xfId="0" applyFont="1" applyFill="1" applyBorder="1" applyAlignment="1" applyProtection="1">
      <alignment vertical="center" wrapText="1"/>
      <protection hidden="1"/>
    </xf>
    <xf numFmtId="2" fontId="35" fillId="0" borderId="0" xfId="0" applyNumberFormat="1" applyFont="1" applyFill="1" applyBorder="1" applyAlignment="1" applyProtection="1">
      <alignment horizontal="center" vertical="center"/>
      <protection hidden="1"/>
    </xf>
    <xf numFmtId="0" fontId="33" fillId="13" borderId="61" xfId="0" applyFont="1" applyFill="1" applyBorder="1" applyAlignment="1" applyProtection="1">
      <alignment horizontal="center" vertical="center" wrapText="1" readingOrder="1"/>
      <protection hidden="1"/>
    </xf>
    <xf numFmtId="0" fontId="36" fillId="2" borderId="59" xfId="0" applyFont="1" applyFill="1" applyBorder="1" applyAlignment="1" applyProtection="1">
      <alignment vertical="center"/>
      <protection hidden="1"/>
    </xf>
    <xf numFmtId="0" fontId="36" fillId="2" borderId="60" xfId="0" applyFont="1" applyFill="1" applyBorder="1" applyAlignment="1" applyProtection="1">
      <alignment vertical="center"/>
      <protection hidden="1"/>
    </xf>
    <xf numFmtId="0" fontId="33" fillId="23" borderId="61" xfId="0" applyFont="1" applyFill="1" applyBorder="1" applyAlignment="1" applyProtection="1">
      <alignment horizontal="center" vertical="center" wrapText="1" readingOrder="1"/>
      <protection hidden="1"/>
    </xf>
    <xf numFmtId="0" fontId="36" fillId="2" borderId="55" xfId="0" applyFont="1" applyFill="1" applyBorder="1" applyAlignment="1" applyProtection="1">
      <alignment vertical="center"/>
      <protection hidden="1"/>
    </xf>
    <xf numFmtId="0" fontId="36" fillId="2" borderId="62" xfId="0" applyFont="1" applyFill="1" applyBorder="1" applyAlignment="1" applyProtection="1">
      <alignment vertical="center"/>
      <protection hidden="1"/>
    </xf>
    <xf numFmtId="0" fontId="33" fillId="24" borderId="61" xfId="0" applyFont="1" applyFill="1" applyBorder="1" applyAlignment="1" applyProtection="1">
      <alignment horizontal="center" vertical="center" wrapText="1" readingOrder="1"/>
      <protection hidden="1"/>
    </xf>
    <xf numFmtId="0" fontId="22" fillId="0" borderId="55" xfId="0" applyFont="1" applyBorder="1" applyAlignment="1" applyProtection="1">
      <alignment vertical="center"/>
      <protection hidden="1"/>
    </xf>
    <xf numFmtId="2" fontId="11" fillId="0" borderId="62" xfId="0" applyNumberFormat="1" applyFont="1" applyBorder="1" applyAlignment="1" applyProtection="1">
      <alignment horizontal="center" vertical="center"/>
      <protection hidden="1"/>
    </xf>
    <xf numFmtId="0" fontId="33" fillId="25" borderId="61" xfId="0" applyFont="1" applyFill="1" applyBorder="1" applyAlignment="1" applyProtection="1">
      <alignment horizontal="center" vertical="center" wrapText="1" readingOrder="1"/>
      <protection hidden="1"/>
    </xf>
    <xf numFmtId="0" fontId="33" fillId="15" borderId="61" xfId="0" applyFont="1" applyFill="1" applyBorder="1" applyAlignment="1" applyProtection="1">
      <alignment horizontal="center" vertical="center" wrapText="1" readingOrder="1"/>
      <protection hidden="1"/>
    </xf>
    <xf numFmtId="0" fontId="33" fillId="26" borderId="61" xfId="0" applyFont="1" applyFill="1" applyBorder="1" applyAlignment="1" applyProtection="1">
      <alignment horizontal="center" vertical="center" wrapText="1" readingOrder="1"/>
      <protection hidden="1"/>
    </xf>
    <xf numFmtId="0" fontId="33" fillId="27" borderId="61" xfId="0" applyFont="1" applyFill="1" applyBorder="1" applyAlignment="1" applyProtection="1">
      <alignment horizontal="center" vertical="center" wrapText="1" readingOrder="1"/>
      <protection hidden="1"/>
    </xf>
    <xf numFmtId="0" fontId="37" fillId="0" borderId="0" xfId="0" applyFont="1" applyAlignment="1" applyProtection="1">
      <protection hidden="1"/>
    </xf>
    <xf numFmtId="2" fontId="0" fillId="0" borderId="0" xfId="0" applyNumberFormat="1" applyAlignment="1" applyProtection="1">
      <alignment horizontal="center" vertical="center" wrapText="1"/>
      <protection hidden="1"/>
    </xf>
    <xf numFmtId="0" fontId="22" fillId="4" borderId="66" xfId="0" applyFont="1" applyFill="1" applyBorder="1" applyAlignment="1" applyProtection="1">
      <alignment vertical="center"/>
      <protection hidden="1"/>
    </xf>
    <xf numFmtId="2" fontId="11" fillId="4" borderId="67" xfId="0" applyNumberFormat="1" applyFont="1" applyFill="1" applyBorder="1" applyAlignment="1" applyProtection="1">
      <alignment horizontal="center" vertical="center"/>
      <protection hidden="1"/>
    </xf>
    <xf numFmtId="0" fontId="38" fillId="0" borderId="0" xfId="0" applyFont="1" applyProtection="1">
      <protection hidden="1"/>
    </xf>
    <xf numFmtId="0" fontId="37" fillId="0" borderId="0" xfId="0" applyFont="1" applyAlignment="1" applyProtection="1">
      <alignment horizontal="center"/>
      <protection hidden="1"/>
    </xf>
    <xf numFmtId="0" fontId="39" fillId="0" borderId="0" xfId="0" applyFont="1" applyProtection="1">
      <protection hidden="1"/>
    </xf>
    <xf numFmtId="0" fontId="40" fillId="0" borderId="0" xfId="0" applyFont="1" applyProtection="1">
      <protection hidden="1"/>
    </xf>
    <xf numFmtId="0" fontId="41" fillId="0" borderId="0" xfId="0" applyFont="1" applyAlignment="1" applyProtection="1">
      <protection hidden="1"/>
    </xf>
    <xf numFmtId="0" fontId="41" fillId="0" borderId="0" xfId="0" applyFont="1" applyAlignment="1" applyProtection="1">
      <alignment wrapText="1"/>
      <protection hidden="1"/>
    </xf>
    <xf numFmtId="0" fontId="0" fillId="0" borderId="0" xfId="0" applyFont="1" applyFill="1" applyProtection="1">
      <protection hidden="1"/>
    </xf>
    <xf numFmtId="0" fontId="0" fillId="0" borderId="55" xfId="0" applyFont="1" applyFill="1" applyBorder="1" applyProtection="1">
      <protection hidden="1"/>
    </xf>
    <xf numFmtId="0" fontId="0" fillId="0" borderId="26" xfId="0" applyFont="1" applyFill="1" applyBorder="1" applyProtection="1">
      <protection hidden="1"/>
    </xf>
    <xf numFmtId="0" fontId="0" fillId="0" borderId="0" xfId="0" applyFont="1" applyFill="1" applyBorder="1" applyProtection="1">
      <protection hidden="1"/>
    </xf>
    <xf numFmtId="0" fontId="0" fillId="0" borderId="0" xfId="0" applyFont="1" applyProtection="1">
      <protection hidden="1"/>
    </xf>
    <xf numFmtId="0" fontId="0" fillId="0" borderId="42" xfId="0" applyFont="1" applyFill="1" applyBorder="1" applyProtection="1">
      <protection hidden="1"/>
    </xf>
    <xf numFmtId="1" fontId="0" fillId="0" borderId="0" xfId="0" applyNumberFormat="1" applyFont="1" applyFill="1" applyBorder="1" applyProtection="1">
      <protection hidden="1"/>
    </xf>
    <xf numFmtId="1" fontId="0" fillId="0" borderId="0" xfId="0" applyNumberFormat="1" applyFont="1" applyFill="1" applyProtection="1">
      <protection hidden="1"/>
    </xf>
    <xf numFmtId="0" fontId="44" fillId="0" borderId="0" xfId="0" applyFont="1" applyProtection="1">
      <protection hidden="1"/>
    </xf>
    <xf numFmtId="0" fontId="44" fillId="0" borderId="0" xfId="0" applyFont="1" applyBorder="1" applyProtection="1">
      <protection hidden="1"/>
    </xf>
    <xf numFmtId="1" fontId="44" fillId="0" borderId="0" xfId="0" applyNumberFormat="1" applyFont="1" applyBorder="1" applyProtection="1">
      <protection hidden="1"/>
    </xf>
    <xf numFmtId="0" fontId="44" fillId="0" borderId="0" xfId="0" applyFont="1" applyFill="1" applyProtection="1">
      <protection hidden="1"/>
    </xf>
    <xf numFmtId="0" fontId="6" fillId="0" borderId="22" xfId="0" applyFont="1" applyBorder="1" applyAlignment="1" applyProtection="1">
      <alignment horizontal="center" vertical="center" wrapText="1" readingOrder="2"/>
    </xf>
    <xf numFmtId="0" fontId="45" fillId="0" borderId="0" xfId="0" applyFont="1" applyBorder="1" applyAlignment="1" applyProtection="1">
      <alignment horizontal="center" vertical="center" wrapText="1" readingOrder="2"/>
    </xf>
    <xf numFmtId="0" fontId="46" fillId="0" borderId="0" xfId="0" applyFont="1" applyBorder="1" applyAlignment="1" applyProtection="1">
      <alignment horizontal="right" readingOrder="2"/>
    </xf>
    <xf numFmtId="0" fontId="6" fillId="0" borderId="68" xfId="0" applyFont="1" applyBorder="1" applyAlignment="1" applyProtection="1">
      <alignment horizontal="center" vertical="center" wrapText="1" readingOrder="2"/>
    </xf>
    <xf numFmtId="0" fontId="26" fillId="0" borderId="69" xfId="0" applyFont="1" applyBorder="1" applyAlignment="1" applyProtection="1">
      <alignment horizontal="right" readingOrder="2"/>
    </xf>
    <xf numFmtId="0" fontId="45" fillId="0" borderId="0" xfId="0" applyFont="1" applyBorder="1" applyAlignment="1" applyProtection="1">
      <alignment horizontal="center" vertical="center"/>
    </xf>
    <xf numFmtId="0" fontId="47" fillId="12" borderId="0" xfId="0" applyFont="1" applyFill="1" applyProtection="1">
      <protection hidden="1"/>
    </xf>
    <xf numFmtId="0" fontId="47" fillId="13" borderId="0" xfId="0" applyFont="1" applyFill="1" applyProtection="1">
      <protection hidden="1"/>
    </xf>
    <xf numFmtId="0" fontId="47" fillId="12" borderId="55" xfId="0" applyFont="1" applyFill="1" applyBorder="1" applyProtection="1">
      <protection hidden="1"/>
    </xf>
    <xf numFmtId="0" fontId="47" fillId="7" borderId="0" xfId="0" applyFont="1" applyFill="1" applyProtection="1">
      <protection hidden="1"/>
    </xf>
    <xf numFmtId="0" fontId="47" fillId="7" borderId="55" xfId="0" applyFont="1" applyFill="1" applyBorder="1" applyProtection="1">
      <protection hidden="1"/>
    </xf>
    <xf numFmtId="0" fontId="47" fillId="7" borderId="0" xfId="0" applyFont="1" applyFill="1" applyBorder="1" applyProtection="1">
      <protection hidden="1"/>
    </xf>
    <xf numFmtId="0" fontId="47" fillId="15" borderId="0" xfId="0" applyFont="1" applyFill="1" applyProtection="1">
      <protection hidden="1"/>
    </xf>
    <xf numFmtId="0" fontId="47" fillId="13" borderId="26" xfId="0" applyFont="1" applyFill="1" applyBorder="1" applyProtection="1">
      <protection hidden="1"/>
    </xf>
    <xf numFmtId="0" fontId="47" fillId="3" borderId="26" xfId="0" applyFont="1" applyFill="1" applyBorder="1" applyProtection="1">
      <protection hidden="1"/>
    </xf>
    <xf numFmtId="0" fontId="47" fillId="3" borderId="0" xfId="0" applyFont="1" applyFill="1" applyProtection="1">
      <protection hidden="1"/>
    </xf>
    <xf numFmtId="0" fontId="47" fillId="0" borderId="0" xfId="0" applyFont="1" applyFill="1" applyProtection="1">
      <protection hidden="1"/>
    </xf>
    <xf numFmtId="0" fontId="47" fillId="0" borderId="55" xfId="0" applyFont="1" applyFill="1" applyBorder="1" applyProtection="1">
      <protection hidden="1"/>
    </xf>
    <xf numFmtId="0" fontId="47" fillId="0" borderId="26" xfId="0" applyFont="1" applyFill="1" applyBorder="1" applyProtection="1">
      <protection hidden="1"/>
    </xf>
    <xf numFmtId="0" fontId="47" fillId="0" borderId="0" xfId="0" applyFont="1" applyFill="1" applyBorder="1" applyProtection="1">
      <protection hidden="1"/>
    </xf>
    <xf numFmtId="0" fontId="47" fillId="12" borderId="0" xfId="0" applyFont="1" applyFill="1" applyAlignment="1" applyProtection="1">
      <alignment horizontal="center" vertical="center"/>
      <protection hidden="1"/>
    </xf>
    <xf numFmtId="0" fontId="47" fillId="12" borderId="0" xfId="0" applyFont="1" applyFill="1" applyBorder="1" applyAlignment="1" applyProtection="1">
      <alignment horizontal="center" vertical="center"/>
      <protection hidden="1"/>
    </xf>
    <xf numFmtId="0" fontId="47" fillId="13" borderId="0" xfId="0" applyFont="1" applyFill="1" applyBorder="1" applyAlignment="1" applyProtection="1">
      <alignment horizontal="center" vertical="center"/>
      <protection hidden="1"/>
    </xf>
    <xf numFmtId="0" fontId="47" fillId="12" borderId="55" xfId="0" applyFont="1" applyFill="1" applyBorder="1" applyAlignment="1" applyProtection="1">
      <alignment horizontal="center" vertical="center"/>
      <protection hidden="1"/>
    </xf>
    <xf numFmtId="0" fontId="47" fillId="12" borderId="42" xfId="0" applyFont="1" applyFill="1" applyBorder="1" applyAlignment="1" applyProtection="1">
      <alignment horizontal="center" vertical="center"/>
      <protection hidden="1"/>
    </xf>
    <xf numFmtId="0" fontId="47" fillId="7" borderId="0" xfId="0" applyFont="1" applyFill="1" applyAlignment="1" applyProtection="1">
      <alignment horizontal="center" vertical="center"/>
      <protection hidden="1"/>
    </xf>
    <xf numFmtId="0" fontId="47" fillId="13" borderId="0" xfId="0" applyFont="1" applyFill="1" applyAlignment="1" applyProtection="1">
      <alignment horizontal="center" vertical="center"/>
      <protection hidden="1"/>
    </xf>
    <xf numFmtId="0" fontId="47" fillId="7" borderId="55" xfId="0" applyFont="1" applyFill="1" applyBorder="1" applyAlignment="1" applyProtection="1">
      <alignment horizontal="center" vertical="center"/>
      <protection hidden="1"/>
    </xf>
    <xf numFmtId="0" fontId="47" fillId="7" borderId="0" xfId="0" applyFont="1" applyFill="1" applyBorder="1" applyAlignment="1" applyProtection="1">
      <alignment horizontal="center" vertical="center"/>
      <protection hidden="1"/>
    </xf>
    <xf numFmtId="0" fontId="47" fillId="15" borderId="0" xfId="0" applyFont="1" applyFill="1" applyBorder="1" applyAlignment="1" applyProtection="1">
      <alignment horizontal="center" vertical="center"/>
      <protection hidden="1"/>
    </xf>
    <xf numFmtId="0" fontId="47" fillId="13" borderId="26" xfId="0" applyFont="1" applyFill="1" applyBorder="1" applyAlignment="1" applyProtection="1">
      <alignment horizontal="center" vertical="center"/>
      <protection hidden="1"/>
    </xf>
    <xf numFmtId="0" fontId="47" fillId="4" borderId="0" xfId="0" applyFont="1" applyFill="1" applyBorder="1" applyAlignment="1" applyProtection="1">
      <alignment vertical="center"/>
      <protection hidden="1"/>
    </xf>
    <xf numFmtId="0" fontId="47" fillId="15" borderId="0" xfId="0" applyFont="1" applyFill="1" applyBorder="1" applyAlignment="1" applyProtection="1">
      <alignment vertical="center"/>
      <protection hidden="1"/>
    </xf>
    <xf numFmtId="0" fontId="47" fillId="4" borderId="0" xfId="0" applyFont="1" applyFill="1" applyAlignment="1" applyProtection="1">
      <alignment vertical="center"/>
      <protection hidden="1"/>
    </xf>
    <xf numFmtId="0" fontId="47" fillId="15" borderId="0" xfId="0" applyFont="1" applyFill="1" applyAlignment="1" applyProtection="1">
      <alignment vertical="center"/>
      <protection hidden="1"/>
    </xf>
    <xf numFmtId="0" fontId="47" fillId="0" borderId="0" xfId="0" applyFont="1" applyFill="1" applyAlignment="1" applyProtection="1">
      <alignment vertical="center"/>
      <protection hidden="1"/>
    </xf>
    <xf numFmtId="0" fontId="47" fillId="0" borderId="55" xfId="0" applyFont="1" applyFill="1" applyBorder="1" applyAlignment="1" applyProtection="1">
      <alignment vertical="center"/>
      <protection hidden="1"/>
    </xf>
    <xf numFmtId="0" fontId="47" fillId="0" borderId="26" xfId="0" applyFont="1" applyFill="1" applyBorder="1" applyAlignment="1" applyProtection="1">
      <alignment vertical="center"/>
      <protection hidden="1"/>
    </xf>
    <xf numFmtId="0" fontId="47" fillId="0" borderId="0" xfId="0" applyFont="1" applyFill="1" applyBorder="1" applyAlignment="1" applyProtection="1">
      <alignment vertical="center"/>
      <protection hidden="1"/>
    </xf>
    <xf numFmtId="0" fontId="47" fillId="0" borderId="0" xfId="0" applyFont="1" applyProtection="1">
      <protection hidden="1"/>
    </xf>
    <xf numFmtId="0" fontId="47" fillId="8" borderId="70" xfId="0" applyFont="1" applyFill="1" applyBorder="1" applyAlignment="1" applyProtection="1">
      <alignment horizontal="center" wrapText="1"/>
      <protection hidden="1"/>
    </xf>
    <xf numFmtId="0" fontId="47" fillId="8" borderId="70" xfId="0" applyFont="1" applyFill="1" applyBorder="1" applyAlignment="1" applyProtection="1">
      <alignment horizontal="center" vertical="center"/>
      <protection hidden="1"/>
    </xf>
    <xf numFmtId="0" fontId="17" fillId="0" borderId="70" xfId="0" applyFont="1" applyBorder="1" applyProtection="1">
      <protection locked="0"/>
    </xf>
    <xf numFmtId="0" fontId="0" fillId="0" borderId="0" xfId="0" applyProtection="1">
      <protection locked="0"/>
    </xf>
    <xf numFmtId="0" fontId="15" fillId="0" borderId="0" xfId="0" applyFont="1" applyFill="1" applyAlignment="1" applyProtection="1">
      <protection locked="0"/>
    </xf>
    <xf numFmtId="0" fontId="0" fillId="0" borderId="70" xfId="0" applyBorder="1" applyProtection="1">
      <protection locked="0"/>
    </xf>
    <xf numFmtId="0" fontId="17" fillId="0" borderId="70" xfId="0" applyFont="1" applyBorder="1" applyAlignment="1" applyProtection="1">
      <alignment horizontal="center" vertical="center"/>
    </xf>
    <xf numFmtId="0" fontId="49" fillId="5" borderId="70" xfId="0" applyFont="1" applyFill="1" applyBorder="1" applyAlignment="1" applyProtection="1">
      <alignment vertical="center"/>
    </xf>
    <xf numFmtId="0" fontId="17" fillId="5" borderId="70" xfId="0" applyFont="1" applyFill="1" applyBorder="1" applyAlignment="1" applyProtection="1">
      <alignment vertical="center"/>
    </xf>
    <xf numFmtId="0" fontId="23" fillId="5" borderId="70" xfId="0" applyFont="1" applyFill="1" applyBorder="1" applyAlignment="1" applyProtection="1">
      <alignment vertical="center"/>
    </xf>
    <xf numFmtId="0" fontId="17" fillId="0" borderId="70" xfId="0" applyFont="1" applyFill="1" applyBorder="1" applyAlignment="1" applyProtection="1">
      <alignment horizontal="center" vertical="center"/>
    </xf>
    <xf numFmtId="0" fontId="15" fillId="11" borderId="23" xfId="0" applyFont="1" applyFill="1" applyBorder="1" applyAlignment="1" applyProtection="1">
      <alignment horizontal="center"/>
    </xf>
    <xf numFmtId="0" fontId="15" fillId="11" borderId="24" xfId="0" applyFont="1" applyFill="1" applyBorder="1" applyAlignment="1" applyProtection="1">
      <alignment horizontal="center"/>
    </xf>
    <xf numFmtId="0" fontId="15" fillId="11" borderId="25" xfId="0" applyFont="1" applyFill="1" applyBorder="1" applyAlignment="1" applyProtection="1">
      <alignment horizontal="center"/>
    </xf>
    <xf numFmtId="0" fontId="19" fillId="5" borderId="24" xfId="0" applyFont="1" applyFill="1" applyBorder="1" applyAlignment="1">
      <alignment horizontal="right" vertical="center" wrapText="1"/>
    </xf>
    <xf numFmtId="0" fontId="19" fillId="5" borderId="25" xfId="0" applyFont="1" applyFill="1" applyBorder="1" applyAlignment="1">
      <alignment horizontal="right" vertical="center" wrapText="1"/>
    </xf>
    <xf numFmtId="0" fontId="3" fillId="0" borderId="24" xfId="0" applyFont="1" applyFill="1" applyBorder="1" applyAlignment="1">
      <alignment horizontal="right"/>
    </xf>
    <xf numFmtId="0" fontId="21" fillId="6" borderId="5" xfId="0" applyFont="1" applyFill="1" applyBorder="1" applyAlignment="1">
      <alignment horizontal="center" vertical="center"/>
    </xf>
    <xf numFmtId="0" fontId="21" fillId="6" borderId="3" xfId="0" applyFont="1" applyFill="1" applyBorder="1" applyAlignment="1">
      <alignment horizontal="center" vertical="center"/>
    </xf>
    <xf numFmtId="0" fontId="21" fillId="6" borderId="5"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19" fillId="5" borderId="2" xfId="0" applyFont="1" applyFill="1" applyBorder="1" applyAlignment="1">
      <alignment horizontal="right" vertical="center" wrapText="1" readingOrder="2"/>
    </xf>
    <xf numFmtId="0" fontId="19" fillId="5" borderId="8" xfId="0" applyFont="1" applyFill="1" applyBorder="1" applyAlignment="1">
      <alignment horizontal="right" vertical="center" wrapText="1" readingOrder="2"/>
    </xf>
    <xf numFmtId="49" fontId="19" fillId="5" borderId="2" xfId="0" applyNumberFormat="1" applyFont="1" applyFill="1" applyBorder="1" applyAlignment="1">
      <alignment horizontal="right" vertical="center" wrapText="1" readingOrder="2"/>
    </xf>
    <xf numFmtId="49" fontId="19" fillId="5" borderId="8" xfId="0" applyNumberFormat="1" applyFont="1" applyFill="1" applyBorder="1" applyAlignment="1">
      <alignment horizontal="right" vertical="center" wrapText="1" readingOrder="2"/>
    </xf>
    <xf numFmtId="0" fontId="19" fillId="5" borderId="2" xfId="0" applyFont="1" applyFill="1" applyBorder="1" applyAlignment="1">
      <alignment horizontal="right" vertical="center" wrapText="1"/>
    </xf>
    <xf numFmtId="0" fontId="19" fillId="5" borderId="8" xfId="0" applyFont="1" applyFill="1" applyBorder="1" applyAlignment="1">
      <alignment horizontal="right" vertical="center" wrapText="1"/>
    </xf>
    <xf numFmtId="0" fontId="19" fillId="9" borderId="30" xfId="0" applyFont="1" applyFill="1" applyBorder="1" applyAlignment="1">
      <alignment horizontal="center" vertical="center" wrapText="1" readingOrder="2"/>
    </xf>
    <xf numFmtId="0" fontId="19" fillId="9" borderId="15" xfId="0" applyFont="1" applyFill="1" applyBorder="1" applyAlignment="1">
      <alignment horizontal="center" vertical="center" wrapText="1" readingOrder="2"/>
    </xf>
    <xf numFmtId="0" fontId="19" fillId="9" borderId="40" xfId="0" applyFont="1" applyFill="1" applyBorder="1" applyAlignment="1">
      <alignment horizontal="center" vertical="center" wrapText="1" readingOrder="2"/>
    </xf>
    <xf numFmtId="0" fontId="19" fillId="9" borderId="32" xfId="0" applyFont="1" applyFill="1" applyBorder="1" applyAlignment="1">
      <alignment horizontal="center" vertical="center" wrapText="1" readingOrder="2"/>
    </xf>
    <xf numFmtId="0" fontId="19" fillId="9" borderId="52" xfId="0" applyFont="1" applyFill="1" applyBorder="1" applyAlignment="1">
      <alignment horizontal="center" vertical="center" wrapText="1" readingOrder="2"/>
    </xf>
    <xf numFmtId="0" fontId="19" fillId="9" borderId="48" xfId="0" applyFont="1" applyFill="1" applyBorder="1" applyAlignment="1">
      <alignment horizontal="center" vertical="center" wrapText="1" readingOrder="2"/>
    </xf>
    <xf numFmtId="0" fontId="8" fillId="0" borderId="54" xfId="0" applyFont="1" applyFill="1" applyBorder="1" applyAlignment="1">
      <alignment horizontal="center"/>
    </xf>
    <xf numFmtId="0" fontId="21" fillId="6" borderId="9" xfId="0" applyFont="1" applyFill="1" applyBorder="1" applyAlignment="1">
      <alignment horizontal="center" vertical="center"/>
    </xf>
    <xf numFmtId="0" fontId="21" fillId="6" borderId="10" xfId="0" applyFont="1" applyFill="1" applyBorder="1" applyAlignment="1">
      <alignment horizontal="center" vertical="center"/>
    </xf>
    <xf numFmtId="0" fontId="16" fillId="5" borderId="2" xfId="0" applyFont="1" applyFill="1" applyBorder="1" applyAlignment="1">
      <alignment horizontal="right" vertical="center"/>
    </xf>
    <xf numFmtId="0" fontId="16" fillId="5" borderId="8" xfId="0" applyFont="1" applyFill="1" applyBorder="1" applyAlignment="1">
      <alignment horizontal="right" vertical="center"/>
    </xf>
    <xf numFmtId="0" fontId="19" fillId="5" borderId="26" xfId="0" applyFont="1" applyFill="1" applyBorder="1" applyAlignment="1">
      <alignment horizontal="right" vertical="center" wrapText="1"/>
    </xf>
    <xf numFmtId="0" fontId="19" fillId="5" borderId="42" xfId="0" applyFont="1" applyFill="1" applyBorder="1" applyAlignment="1">
      <alignment horizontal="right" vertical="center" wrapText="1"/>
    </xf>
    <xf numFmtId="0" fontId="2" fillId="0" borderId="54" xfId="0" applyFont="1" applyFill="1" applyBorder="1" applyAlignment="1" applyProtection="1">
      <alignment horizontal="center"/>
    </xf>
    <xf numFmtId="0" fontId="9" fillId="16" borderId="5" xfId="0" applyFont="1" applyFill="1" applyBorder="1" applyAlignment="1" applyProtection="1">
      <alignment horizontal="center" vertical="center"/>
    </xf>
    <xf numFmtId="0" fontId="9" fillId="16" borderId="31" xfId="0" applyFont="1" applyFill="1" applyBorder="1" applyAlignment="1" applyProtection="1">
      <alignment horizontal="center" vertical="center"/>
    </xf>
    <xf numFmtId="0" fontId="2" fillId="16" borderId="23" xfId="0" applyFont="1" applyFill="1" applyBorder="1" applyAlignment="1" applyProtection="1">
      <alignment horizontal="center" vertical="center"/>
    </xf>
    <xf numFmtId="0" fontId="2" fillId="16" borderId="25" xfId="0" applyFont="1" applyFill="1" applyBorder="1" applyAlignment="1" applyProtection="1">
      <alignment horizontal="center" vertical="center"/>
    </xf>
    <xf numFmtId="0" fontId="2" fillId="16" borderId="26" xfId="0" applyFont="1" applyFill="1" applyBorder="1" applyAlignment="1" applyProtection="1">
      <alignment horizontal="center" vertical="center"/>
    </xf>
    <xf numFmtId="0" fontId="2" fillId="16" borderId="42" xfId="0" applyFont="1" applyFill="1" applyBorder="1" applyAlignment="1" applyProtection="1">
      <alignment horizontal="center" vertical="center"/>
    </xf>
    <xf numFmtId="0" fontId="2" fillId="16" borderId="27" xfId="0" applyFont="1" applyFill="1" applyBorder="1" applyAlignment="1" applyProtection="1">
      <alignment horizontal="center" vertical="center"/>
    </xf>
    <xf numFmtId="0" fontId="2" fillId="16" borderId="7" xfId="0" applyFont="1" applyFill="1" applyBorder="1" applyAlignment="1" applyProtection="1">
      <alignment horizontal="center" vertical="center"/>
    </xf>
    <xf numFmtId="1" fontId="13" fillId="0" borderId="0" xfId="0" applyNumberFormat="1" applyFont="1" applyFill="1" applyBorder="1" applyAlignment="1">
      <alignment horizontal="right" vertical="center" wrapText="1" readingOrder="2"/>
    </xf>
    <xf numFmtId="0" fontId="8" fillId="2" borderId="54" xfId="0" applyFont="1" applyFill="1" applyBorder="1" applyAlignment="1">
      <alignment horizontal="center"/>
    </xf>
    <xf numFmtId="0" fontId="3" fillId="16" borderId="9" xfId="0" applyFont="1" applyFill="1" applyBorder="1" applyAlignment="1">
      <alignment horizontal="center" vertical="center"/>
    </xf>
    <xf numFmtId="0" fontId="3" fillId="16" borderId="10" xfId="0" applyFont="1" applyFill="1" applyBorder="1" applyAlignment="1">
      <alignment horizontal="center" vertical="center"/>
    </xf>
    <xf numFmtId="0" fontId="3" fillId="16" borderId="5" xfId="0" applyFont="1" applyFill="1" applyBorder="1" applyAlignment="1">
      <alignment horizontal="center" vertical="center"/>
    </xf>
    <xf numFmtId="0" fontId="3" fillId="16" borderId="3" xfId="0" applyFont="1" applyFill="1" applyBorder="1" applyAlignment="1">
      <alignment horizontal="center" vertical="center"/>
    </xf>
    <xf numFmtId="0" fontId="47" fillId="8" borderId="70" xfId="0" applyFont="1" applyFill="1" applyBorder="1" applyAlignment="1" applyProtection="1">
      <alignment horizontal="center"/>
      <protection hidden="1"/>
    </xf>
    <xf numFmtId="0" fontId="28" fillId="2" borderId="59" xfId="0" applyFont="1" applyFill="1" applyBorder="1" applyAlignment="1" applyProtection="1">
      <alignment horizontal="center" vertical="center" wrapText="1"/>
      <protection hidden="1"/>
    </xf>
    <xf numFmtId="0" fontId="28" fillId="2" borderId="60" xfId="0" applyFont="1" applyFill="1" applyBorder="1" applyAlignment="1" applyProtection="1">
      <alignment horizontal="center" vertical="center" wrapText="1"/>
      <protection hidden="1"/>
    </xf>
    <xf numFmtId="0" fontId="28" fillId="2" borderId="64" xfId="0" applyFont="1" applyFill="1" applyBorder="1" applyAlignment="1" applyProtection="1">
      <alignment horizontal="center" vertical="center" wrapText="1"/>
      <protection hidden="1"/>
    </xf>
    <xf numFmtId="0" fontId="28" fillId="2" borderId="65" xfId="0" applyFont="1" applyFill="1" applyBorder="1" applyAlignment="1" applyProtection="1">
      <alignment horizontal="center" vertical="center" wrapText="1"/>
      <protection hidden="1"/>
    </xf>
  </cellXfs>
  <cellStyles count="3">
    <cellStyle name="Hyperlink" xfId="2" builtinId="8"/>
    <cellStyle name="Normal" xfId="0" builtinId="0"/>
    <cellStyle name="Normal 2" xfId="1"/>
  </cellStyles>
  <dxfs count="0"/>
  <tableStyles count="0" defaultTableStyle="TableStyleMedium9" defaultPivotStyle="PivotStyleLight16"/>
  <colors>
    <mruColors>
      <color rgb="FFFF99CC"/>
      <color rgb="FFFFE1E1"/>
      <color rgb="FFFF5050"/>
      <color rgb="FF24C237"/>
      <color rgb="FFFF8989"/>
      <color rgb="FF4EB291"/>
      <color rgb="FFFFABFF"/>
      <color rgb="FFCCFF66"/>
      <color rgb="FFFFFF99"/>
      <color rgb="FFFF99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fa-IR"/>
  <c:style val="3"/>
  <c:chart>
    <c:plotArea>
      <c:layout>
        <c:manualLayout>
          <c:layoutTarget val="inner"/>
          <c:xMode val="edge"/>
          <c:yMode val="edge"/>
          <c:x val="0.29875678730769833"/>
          <c:y val="0.21580135290659649"/>
          <c:w val="0.47407956266530832"/>
          <c:h val="0.59671228793561237"/>
        </c:manualLayout>
      </c:layout>
      <c:radarChart>
        <c:radarStyle val="marker"/>
        <c:ser>
          <c:idx val="0"/>
          <c:order val="0"/>
          <c:marker>
            <c:symbol val="none"/>
          </c:marker>
          <c:cat>
            <c:strRef>
              <c:f>[1]کل!$A$6:$A$10</c:f>
              <c:strCache>
                <c:ptCount val="5"/>
                <c:pt idx="0">
                  <c:v>مخاطرات زمین شناختی</c:v>
                </c:pt>
                <c:pt idx="1">
                  <c:v>مخاطرات آب و هوایی</c:v>
                </c:pt>
                <c:pt idx="2">
                  <c:v>پدیده های اجتماعی</c:v>
                </c:pt>
                <c:pt idx="3">
                  <c:v>مخاطرات زیستی</c:v>
                </c:pt>
                <c:pt idx="4">
                  <c:v>مخاطرات فناورزاد و انسان ساخت</c:v>
                </c:pt>
              </c:strCache>
            </c:strRef>
          </c:cat>
          <c:val>
            <c:numRef>
              <c:f>'نتیجه ارزیابی'!$C$11:$C$15</c:f>
              <c:numCache>
                <c:formatCode>0.00</c:formatCode>
                <c:ptCount val="5"/>
                <c:pt idx="0">
                  <c:v>0</c:v>
                </c:pt>
                <c:pt idx="1">
                  <c:v>0</c:v>
                </c:pt>
                <c:pt idx="2">
                  <c:v>0</c:v>
                </c:pt>
                <c:pt idx="3">
                  <c:v>0</c:v>
                </c:pt>
                <c:pt idx="4">
                  <c:v>0</c:v>
                </c:pt>
              </c:numCache>
            </c:numRef>
          </c:val>
        </c:ser>
        <c:axId val="85820544"/>
        <c:axId val="85822080"/>
      </c:radarChart>
      <c:catAx>
        <c:axId val="85820544"/>
        <c:scaling>
          <c:orientation val="minMax"/>
        </c:scaling>
        <c:axPos val="b"/>
        <c:majorGridlines/>
        <c:numFmt formatCode="General" sourceLinked="1"/>
        <c:tickLblPos val="nextTo"/>
        <c:txPr>
          <a:bodyPr/>
          <a:lstStyle/>
          <a:p>
            <a:pPr>
              <a:defRPr lang="en-US" sz="800">
                <a:cs typeface="B Mitra" pitchFamily="2" charset="-78"/>
              </a:defRPr>
            </a:pPr>
            <a:endParaRPr lang="fa-IR"/>
          </a:p>
        </c:txPr>
        <c:crossAx val="85822080"/>
        <c:crosses val="autoZero"/>
        <c:lblAlgn val="ctr"/>
        <c:lblOffset val="100"/>
      </c:catAx>
      <c:valAx>
        <c:axId val="85822080"/>
        <c:scaling>
          <c:orientation val="minMax"/>
          <c:max val="100"/>
        </c:scaling>
        <c:axPos val="l"/>
        <c:majorGridlines>
          <c:spPr>
            <a:ln>
              <a:prstDash val="sysDot"/>
            </a:ln>
          </c:spPr>
        </c:majorGridlines>
        <c:numFmt formatCode="0" sourceLinked="0"/>
        <c:majorTickMark val="cross"/>
        <c:tickLblPos val="nextTo"/>
        <c:txPr>
          <a:bodyPr/>
          <a:lstStyle/>
          <a:p>
            <a:pPr>
              <a:defRPr lang="en-US" sz="700" b="1">
                <a:solidFill>
                  <a:srgbClr val="FF0000"/>
                </a:solidFill>
              </a:defRPr>
            </a:pPr>
            <a:endParaRPr lang="fa-IR"/>
          </a:p>
        </c:txPr>
        <c:crossAx val="85820544"/>
        <c:crosses val="autoZero"/>
        <c:crossBetween val="between"/>
        <c:majorUnit val="20"/>
      </c:valAx>
    </c:plotArea>
    <c:plotVisOnly val="1"/>
    <c:dispBlanksAs val="gap"/>
  </c:chart>
  <c:txPr>
    <a:bodyPr/>
    <a:lstStyle/>
    <a:p>
      <a:pPr>
        <a:defRPr lang="fa-IR"/>
      </a:pPr>
      <a:endParaRPr lang="fa-IR"/>
    </a:p>
  </c:txPr>
  <c:printSettings>
    <c:headerFooter/>
    <c:pageMargins b="0.75000000000000544" l="0.70000000000000062" r="0.70000000000000062" t="0.750000000000005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a-IR"/>
  <c:chart>
    <c:plotArea>
      <c:layout/>
      <c:barChart>
        <c:barDir val="bar"/>
        <c:grouping val="clustered"/>
        <c:ser>
          <c:idx val="0"/>
          <c:order val="0"/>
          <c:cat>
            <c:strRef>
              <c:f>کل!$B$8:$B$41</c:f>
              <c:strCache>
                <c:ptCount val="34"/>
                <c:pt idx="0">
                  <c:v>R-1</c:v>
                </c:pt>
                <c:pt idx="1">
                  <c:v>R-2</c:v>
                </c:pt>
                <c:pt idx="2">
                  <c:v>R-3</c:v>
                </c:pt>
                <c:pt idx="3">
                  <c:v>R-4</c:v>
                </c:pt>
                <c:pt idx="4">
                  <c:v>R-5</c:v>
                </c:pt>
                <c:pt idx="5">
                  <c:v>R-6</c:v>
                </c:pt>
                <c:pt idx="6">
                  <c:v>R-7</c:v>
                </c:pt>
                <c:pt idx="7">
                  <c:v>R-8</c:v>
                </c:pt>
                <c:pt idx="8">
                  <c:v>R-9</c:v>
                </c:pt>
                <c:pt idx="9">
                  <c:v>R-10</c:v>
                </c:pt>
                <c:pt idx="10">
                  <c:v>R-11</c:v>
                </c:pt>
                <c:pt idx="11">
                  <c:v>R-12</c:v>
                </c:pt>
                <c:pt idx="12">
                  <c:v>R-13</c:v>
                </c:pt>
                <c:pt idx="13">
                  <c:v>R-14</c:v>
                </c:pt>
                <c:pt idx="14">
                  <c:v>R-15</c:v>
                </c:pt>
                <c:pt idx="15">
                  <c:v>R-16</c:v>
                </c:pt>
                <c:pt idx="16">
                  <c:v>R-17</c:v>
                </c:pt>
                <c:pt idx="17">
                  <c:v>R-18</c:v>
                </c:pt>
                <c:pt idx="18">
                  <c:v>R-19</c:v>
                </c:pt>
                <c:pt idx="19">
                  <c:v>R-20</c:v>
                </c:pt>
                <c:pt idx="20">
                  <c:v>R-21</c:v>
                </c:pt>
                <c:pt idx="21">
                  <c:v>R-22</c:v>
                </c:pt>
                <c:pt idx="22">
                  <c:v>R-23</c:v>
                </c:pt>
                <c:pt idx="23">
                  <c:v>R-24</c:v>
                </c:pt>
                <c:pt idx="24">
                  <c:v>R-25</c:v>
                </c:pt>
                <c:pt idx="25">
                  <c:v>R-26</c:v>
                </c:pt>
                <c:pt idx="26">
                  <c:v>R-27</c:v>
                </c:pt>
                <c:pt idx="27">
                  <c:v>R-28</c:v>
                </c:pt>
                <c:pt idx="28">
                  <c:v>R-29</c:v>
                </c:pt>
                <c:pt idx="29">
                  <c:v>R-30</c:v>
                </c:pt>
                <c:pt idx="30">
                  <c:v>R-31</c:v>
                </c:pt>
                <c:pt idx="31">
                  <c:v>R-32</c:v>
                </c:pt>
                <c:pt idx="32">
                  <c:v>R-33</c:v>
                </c:pt>
                <c:pt idx="33">
                  <c:v>R-34</c:v>
                </c:pt>
              </c:strCache>
            </c:strRef>
          </c:cat>
          <c:val>
            <c:numRef>
              <c:f>کل!$C$8:$C$41</c:f>
              <c:numCache>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er>
        <c:axId val="85849600"/>
        <c:axId val="85851136"/>
      </c:barChart>
      <c:catAx>
        <c:axId val="85849600"/>
        <c:scaling>
          <c:orientation val="minMax"/>
        </c:scaling>
        <c:axPos val="l"/>
        <c:tickLblPos val="nextTo"/>
        <c:txPr>
          <a:bodyPr/>
          <a:lstStyle/>
          <a:p>
            <a:pPr>
              <a:defRPr lang="en-US"/>
            </a:pPr>
            <a:endParaRPr lang="fa-IR"/>
          </a:p>
        </c:txPr>
        <c:crossAx val="85851136"/>
        <c:crosses val="autoZero"/>
        <c:auto val="1"/>
        <c:lblAlgn val="ctr"/>
        <c:lblOffset val="100"/>
        <c:tickLblSkip val="1"/>
      </c:catAx>
      <c:valAx>
        <c:axId val="85851136"/>
        <c:scaling>
          <c:orientation val="minMax"/>
          <c:max val="100"/>
        </c:scaling>
        <c:axPos val="b"/>
        <c:majorGridlines>
          <c:spPr>
            <a:ln>
              <a:solidFill>
                <a:schemeClr val="bg1">
                  <a:lumMod val="50000"/>
                </a:schemeClr>
              </a:solidFill>
              <a:prstDash val="sysDot"/>
            </a:ln>
          </c:spPr>
        </c:majorGridlines>
        <c:numFmt formatCode="General" sourceLinked="1"/>
        <c:tickLblPos val="nextTo"/>
        <c:txPr>
          <a:bodyPr/>
          <a:lstStyle/>
          <a:p>
            <a:pPr>
              <a:defRPr lang="en-US"/>
            </a:pPr>
            <a:endParaRPr lang="fa-IR"/>
          </a:p>
        </c:txPr>
        <c:crossAx val="85849600"/>
        <c:crosses val="autoZero"/>
        <c:crossBetween val="between"/>
        <c:majorUnit val="20"/>
      </c:valAx>
    </c:plotArea>
    <c:plotVisOnly val="1"/>
  </c:chart>
  <c:printSettings>
    <c:headerFooter/>
    <c:pageMargins b="0.75000000000000233" l="0.70000000000000062" r="0.70000000000000062" t="0.750000000000002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a-IR"/>
  <c:chart>
    <c:plotArea>
      <c:layout/>
      <c:barChart>
        <c:barDir val="bar"/>
        <c:grouping val="clustered"/>
        <c:ser>
          <c:idx val="0"/>
          <c:order val="0"/>
          <c:cat>
            <c:strRef>
              <c:f>کل!$E$8:$E$13</c:f>
              <c:strCache>
                <c:ptCount val="6"/>
                <c:pt idx="0">
                  <c:v>شاخص1</c:v>
                </c:pt>
                <c:pt idx="1">
                  <c:v>شاخص2</c:v>
                </c:pt>
                <c:pt idx="2">
                  <c:v>شاخص3</c:v>
                </c:pt>
                <c:pt idx="3">
                  <c:v>شاخص4</c:v>
                </c:pt>
                <c:pt idx="4">
                  <c:v>شاخص5</c:v>
                </c:pt>
                <c:pt idx="5">
                  <c:v>ایمنی سازه ای</c:v>
                </c:pt>
              </c:strCache>
            </c:strRef>
          </c:cat>
          <c:val>
            <c:numRef>
              <c:f>کل!$F$8:$F$13</c:f>
              <c:numCache>
                <c:formatCode>General</c:formatCode>
                <c:ptCount val="6"/>
                <c:pt idx="0">
                  <c:v>0</c:v>
                </c:pt>
                <c:pt idx="1">
                  <c:v>0</c:v>
                </c:pt>
                <c:pt idx="2">
                  <c:v>0</c:v>
                </c:pt>
                <c:pt idx="3">
                  <c:v>0</c:v>
                </c:pt>
                <c:pt idx="4">
                  <c:v>0</c:v>
                </c:pt>
                <c:pt idx="5">
                  <c:v>0</c:v>
                </c:pt>
              </c:numCache>
            </c:numRef>
          </c:val>
        </c:ser>
        <c:axId val="86665088"/>
        <c:axId val="86666624"/>
      </c:barChart>
      <c:catAx>
        <c:axId val="86665088"/>
        <c:scaling>
          <c:orientation val="minMax"/>
        </c:scaling>
        <c:axPos val="l"/>
        <c:tickLblPos val="nextTo"/>
        <c:txPr>
          <a:bodyPr/>
          <a:lstStyle/>
          <a:p>
            <a:pPr>
              <a:defRPr lang="en-US"/>
            </a:pPr>
            <a:endParaRPr lang="fa-IR"/>
          </a:p>
        </c:txPr>
        <c:crossAx val="86666624"/>
        <c:crosses val="autoZero"/>
        <c:auto val="1"/>
        <c:lblAlgn val="ctr"/>
        <c:lblOffset val="100"/>
        <c:tickLblSkip val="1"/>
      </c:catAx>
      <c:valAx>
        <c:axId val="86666624"/>
        <c:scaling>
          <c:orientation val="minMax"/>
          <c:max val="100"/>
        </c:scaling>
        <c:axPos val="b"/>
        <c:majorGridlines/>
        <c:numFmt formatCode="General" sourceLinked="1"/>
        <c:tickLblPos val="nextTo"/>
        <c:txPr>
          <a:bodyPr/>
          <a:lstStyle/>
          <a:p>
            <a:pPr>
              <a:defRPr lang="en-US"/>
            </a:pPr>
            <a:endParaRPr lang="fa-IR"/>
          </a:p>
        </c:txPr>
        <c:crossAx val="86665088"/>
        <c:crosses val="autoZero"/>
        <c:crossBetween val="between"/>
        <c:majorUnit val="20"/>
      </c:valAx>
    </c:plotArea>
    <c:plotVisOnly val="1"/>
  </c:chart>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19050</xdr:colOff>
      <xdr:row>18</xdr:row>
      <xdr:rowOff>114300</xdr:rowOff>
    </xdr:from>
    <xdr:to>
      <xdr:col>4</xdr:col>
      <xdr:colOff>495300</xdr:colOff>
      <xdr:row>33</xdr:row>
      <xdr:rowOff>104775</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1085850</xdr:colOff>
      <xdr:row>18</xdr:row>
      <xdr:rowOff>123825</xdr:rowOff>
    </xdr:from>
    <xdr:to>
      <xdr:col>9</xdr:col>
      <xdr:colOff>762000</xdr:colOff>
      <xdr:row>49</xdr:row>
      <xdr:rowOff>61231</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9526</xdr:colOff>
      <xdr:row>36</xdr:row>
      <xdr:rowOff>104775</xdr:rowOff>
    </xdr:from>
    <xdr:to>
      <xdr:col>4</xdr:col>
      <xdr:colOff>838200</xdr:colOff>
      <xdr:row>49</xdr:row>
      <xdr:rowOff>85725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3</xdr:row>
      <xdr:rowOff>19050</xdr:rowOff>
    </xdr:from>
    <xdr:to>
      <xdr:col>6</xdr:col>
      <xdr:colOff>142875</xdr:colOff>
      <xdr:row>9</xdr:row>
      <xdr:rowOff>76200</xdr:rowOff>
    </xdr:to>
    <xdr:sp macro="" textlink="">
      <xdr:nvSpPr>
        <xdr:cNvPr id="5" name="Rectangle 4"/>
        <xdr:cNvSpPr/>
      </xdr:nvSpPr>
      <xdr:spPr>
        <a:xfrm>
          <a:off x="9984914625" y="685800"/>
          <a:ext cx="2486025" cy="1333500"/>
        </a:xfrm>
        <a:prstGeom prst="rect">
          <a:avLst/>
        </a:prstGeom>
        <a:solidFill>
          <a:schemeClr val="bg1"/>
        </a:solidFill>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r" rtl="1"/>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ECK95\desck%2094\work%20disaster\tools.second%20data%20gathering-with%20abstract%20sheets\risk%20assessment.Health%20cente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اطلاعات مرکز"/>
      <sheetName val="مقدمه"/>
      <sheetName val="شناخت مخاطرات"/>
      <sheetName val="آمادگی"/>
      <sheetName val="NS-1"/>
      <sheetName val="NS-2"/>
      <sheetName val="NS-3"/>
      <sheetName val="NS-4"/>
      <sheetName val="NS-5"/>
      <sheetName val="NS-6"/>
      <sheetName val="NS-7"/>
      <sheetName val="NS-8"/>
      <sheetName val="NS-9"/>
      <sheetName val="S"/>
      <sheetName val="کل"/>
      <sheetName val="نتیجه ارزیابی خطر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6">
          <cell r="A6" t="str">
            <v>مخاطرات زمین شناختی</v>
          </cell>
        </row>
        <row r="7">
          <cell r="A7" t="str">
            <v>مخاطرات آب و هوایی</v>
          </cell>
        </row>
        <row r="8">
          <cell r="A8" t="str">
            <v>پدیده های اجتماعی</v>
          </cell>
        </row>
        <row r="9">
          <cell r="A9" t="str">
            <v>مخاطرات زیستی</v>
          </cell>
        </row>
        <row r="10">
          <cell r="A10" t="str">
            <v>مخاطرات فناورزاد و انسان ساخت</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E2:H10"/>
  <sheetViews>
    <sheetView showGridLines="0" rightToLeft="1" tabSelected="1" workbookViewId="0">
      <selection activeCell="B14" sqref="B14"/>
    </sheetView>
  </sheetViews>
  <sheetFormatPr defaultColWidth="9.125" defaultRowHeight="14.25"/>
  <cols>
    <col min="1" max="1" width="9.125" style="236"/>
    <col min="2" max="2" width="6.125" style="236" customWidth="1"/>
    <col min="3" max="3" width="16.625" style="236" customWidth="1"/>
    <col min="4" max="5" width="9.125" style="236"/>
    <col min="6" max="6" width="5.75" style="236" customWidth="1"/>
    <col min="7" max="7" width="21.875" style="236" bestFit="1" customWidth="1"/>
    <col min="8" max="16384" width="9.125" style="236"/>
  </cols>
  <sheetData>
    <row r="2" spans="5:8" ht="20.25">
      <c r="E2" s="237"/>
    </row>
    <row r="3" spans="5:8" ht="15" thickBot="1"/>
    <row r="4" spans="5:8" ht="20.25">
      <c r="F4" s="244" t="s">
        <v>447</v>
      </c>
      <c r="G4" s="245"/>
      <c r="H4" s="246"/>
    </row>
    <row r="5" spans="5:8" ht="21" customHeight="1">
      <c r="F5" s="239">
        <v>1</v>
      </c>
      <c r="G5" s="240" t="s">
        <v>1024</v>
      </c>
      <c r="H5" s="235"/>
    </row>
    <row r="6" spans="5:8" ht="21" customHeight="1">
      <c r="F6" s="239">
        <v>2</v>
      </c>
      <c r="G6" s="241" t="s">
        <v>448</v>
      </c>
      <c r="H6" s="235"/>
    </row>
    <row r="7" spans="5:8" ht="19.5" customHeight="1">
      <c r="F7" s="239">
        <v>3</v>
      </c>
      <c r="G7" s="242" t="s">
        <v>449</v>
      </c>
      <c r="H7" s="235"/>
    </row>
    <row r="8" spans="5:8" ht="21" customHeight="1">
      <c r="F8" s="239">
        <v>4</v>
      </c>
      <c r="G8" s="242" t="s">
        <v>1022</v>
      </c>
      <c r="H8" s="235"/>
    </row>
    <row r="9" spans="5:8" ht="22.5" customHeight="1">
      <c r="F9" s="239">
        <v>5</v>
      </c>
      <c r="G9" s="242" t="s">
        <v>1023</v>
      </c>
      <c r="H9" s="235"/>
    </row>
    <row r="10" spans="5:8" ht="18">
      <c r="F10" s="243">
        <v>6</v>
      </c>
      <c r="G10" s="242" t="s">
        <v>1025</v>
      </c>
      <c r="H10" s="238"/>
    </row>
  </sheetData>
  <sheetProtection password="C70C" sheet="1" objects="1" scenarios="1"/>
  <mergeCells count="1">
    <mergeCell ref="F4:H4"/>
  </mergeCells>
  <dataValidations count="3">
    <dataValidation type="textLength" allowBlank="1" showInputMessage="1" showErrorMessage="1" sqref="H5">
      <formula1>0</formula1>
      <formula2>99999999</formula2>
    </dataValidation>
    <dataValidation type="whole" allowBlank="1" showInputMessage="1" showErrorMessage="1" errorTitle="لطفا اصلاح شود" error="فقط اعداد بین 1300 تا 2010 قابل قبول است." sqref="H10">
      <formula1>1300</formula1>
      <formula2>2010</formula2>
    </dataValidation>
    <dataValidation type="whole" allowBlank="1" showInputMessage="1" showErrorMessage="1" errorTitle="توجه" error="فقط اعداد بین 1 و 8 قابل قبول است" sqref="H8">
      <formula1>1</formula1>
      <formula2>8</formula2>
    </dataValidation>
  </dataValidations>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Sheet2"/>
  <dimension ref="B2:B16"/>
  <sheetViews>
    <sheetView showGridLines="0" rightToLeft="1" workbookViewId="0">
      <selection activeCell="E11" sqref="E11"/>
    </sheetView>
  </sheetViews>
  <sheetFormatPr defaultRowHeight="14.25"/>
  <cols>
    <col min="2" max="2" width="102.25" customWidth="1"/>
  </cols>
  <sheetData>
    <row r="2" spans="2:2" ht="15">
      <c r="B2" s="87" t="s">
        <v>680</v>
      </c>
    </row>
    <row r="3" spans="2:2" s="79" customFormat="1" ht="15">
      <c r="B3" s="140"/>
    </row>
    <row r="4" spans="2:2" ht="17.25" customHeight="1">
      <c r="B4" s="141" t="s">
        <v>682</v>
      </c>
    </row>
    <row r="5" spans="2:2" ht="115.5" customHeight="1">
      <c r="B5" s="139" t="s">
        <v>681</v>
      </c>
    </row>
    <row r="6" spans="2:2" ht="9" customHeight="1"/>
    <row r="7" spans="2:2" ht="78.75" customHeight="1">
      <c r="B7" s="89" t="s">
        <v>683</v>
      </c>
    </row>
    <row r="8" spans="2:2" ht="10.5" customHeight="1"/>
    <row r="9" spans="2:2" ht="69.75" customHeight="1">
      <c r="B9" s="89" t="s">
        <v>463</v>
      </c>
    </row>
    <row r="10" spans="2:2" ht="9.75" customHeight="1"/>
    <row r="11" spans="2:2" ht="108" customHeight="1">
      <c r="B11" s="89" t="s">
        <v>684</v>
      </c>
    </row>
    <row r="12" spans="2:2" ht="10.5" customHeight="1"/>
    <row r="13" spans="2:2" ht="71.25">
      <c r="B13" s="89" t="s">
        <v>685</v>
      </c>
    </row>
    <row r="15" spans="2:2">
      <c r="B15" s="90"/>
    </row>
    <row r="16" spans="2:2" ht="15">
      <c r="B16" s="88"/>
    </row>
  </sheetData>
  <sheetProtection password="C70C" sheet="1" objects="1" scenarios="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sheetPr codeName="Sheet3"/>
  <dimension ref="A1:D65"/>
  <sheetViews>
    <sheetView showGridLines="0" rightToLeft="1" workbookViewId="0">
      <pane ySplit="3" topLeftCell="A4" activePane="bottomLeft" state="frozen"/>
      <selection pane="bottomLeft" activeCell="D63" sqref="D63"/>
    </sheetView>
  </sheetViews>
  <sheetFormatPr defaultRowHeight="14.25"/>
  <cols>
    <col min="1" max="1" width="10.875" style="1" customWidth="1"/>
    <col min="2" max="2" width="5.375" customWidth="1"/>
    <col min="3" max="3" width="47.25" customWidth="1"/>
    <col min="4" max="4" width="12.375" style="4" customWidth="1"/>
    <col min="5" max="5" width="9" customWidth="1"/>
  </cols>
  <sheetData>
    <row r="1" spans="2:4" ht="20.25" thickBot="1">
      <c r="B1" s="12"/>
      <c r="C1" s="15" t="s">
        <v>450</v>
      </c>
      <c r="D1" s="13"/>
    </row>
    <row r="2" spans="2:4" ht="15" thickBot="1">
      <c r="B2" s="250" t="s">
        <v>139</v>
      </c>
      <c r="C2" s="252" t="s">
        <v>106</v>
      </c>
      <c r="D2" s="35" t="s">
        <v>138</v>
      </c>
    </row>
    <row r="3" spans="2:4" ht="41.25" customHeight="1" thickBot="1">
      <c r="B3" s="251"/>
      <c r="C3" s="253"/>
      <c r="D3" s="103" t="s">
        <v>464</v>
      </c>
    </row>
    <row r="4" spans="2:4" s="1" customFormat="1" ht="20.25" customHeight="1" thickBot="1">
      <c r="B4" s="18" t="s">
        <v>212</v>
      </c>
      <c r="C4" s="247" t="s">
        <v>137</v>
      </c>
      <c r="D4" s="248"/>
    </row>
    <row r="5" spans="2:4" ht="18" customHeight="1">
      <c r="B5" s="28">
        <v>1</v>
      </c>
      <c r="C5" s="19" t="s">
        <v>107</v>
      </c>
      <c r="D5" s="91"/>
    </row>
    <row r="6" spans="2:4" ht="18" customHeight="1">
      <c r="B6" s="29">
        <v>2</v>
      </c>
      <c r="C6" s="20" t="s">
        <v>108</v>
      </c>
      <c r="D6" s="92"/>
    </row>
    <row r="7" spans="2:4" ht="18" customHeight="1">
      <c r="B7" s="30">
        <v>3</v>
      </c>
      <c r="C7" s="20" t="s">
        <v>213</v>
      </c>
      <c r="D7" s="92"/>
    </row>
    <row r="8" spans="2:4" ht="18" customHeight="1">
      <c r="B8" s="29">
        <v>4</v>
      </c>
      <c r="C8" s="21" t="s">
        <v>109</v>
      </c>
      <c r="D8" s="93"/>
    </row>
    <row r="9" spans="2:4" ht="18" customHeight="1">
      <c r="B9" s="30">
        <v>5</v>
      </c>
      <c r="C9" s="20" t="s">
        <v>214</v>
      </c>
      <c r="D9" s="92"/>
    </row>
    <row r="10" spans="2:4" ht="18" customHeight="1">
      <c r="B10" s="29">
        <v>6</v>
      </c>
      <c r="C10" s="20" t="s">
        <v>110</v>
      </c>
      <c r="D10" s="92"/>
    </row>
    <row r="11" spans="2:4" s="1" customFormat="1" ht="18" customHeight="1">
      <c r="B11" s="30">
        <v>7</v>
      </c>
      <c r="C11" s="20" t="s">
        <v>111</v>
      </c>
      <c r="D11" s="94"/>
    </row>
    <row r="12" spans="2:4" ht="18" customHeight="1" thickBot="1">
      <c r="B12" s="30">
        <v>8</v>
      </c>
      <c r="C12" s="21" t="s">
        <v>140</v>
      </c>
      <c r="D12" s="95"/>
    </row>
    <row r="13" spans="2:4" s="1" customFormat="1" ht="21" customHeight="1" thickBot="1">
      <c r="B13" s="18" t="s">
        <v>215</v>
      </c>
      <c r="C13" s="16" t="s">
        <v>141</v>
      </c>
      <c r="D13" s="96"/>
    </row>
    <row r="14" spans="2:4" ht="18" customHeight="1">
      <c r="B14" s="30">
        <v>1</v>
      </c>
      <c r="C14" s="22" t="s">
        <v>112</v>
      </c>
      <c r="D14" s="97"/>
    </row>
    <row r="15" spans="2:4" ht="18" customHeight="1">
      <c r="B15" s="31">
        <v>2</v>
      </c>
      <c r="C15" s="23" t="s">
        <v>113</v>
      </c>
      <c r="D15" s="92"/>
    </row>
    <row r="16" spans="2:4" ht="18" customHeight="1">
      <c r="B16" s="29">
        <v>3</v>
      </c>
      <c r="C16" s="23" t="s">
        <v>114</v>
      </c>
      <c r="D16" s="92"/>
    </row>
    <row r="17" spans="2:4" ht="18" customHeight="1">
      <c r="B17" s="31">
        <v>4</v>
      </c>
      <c r="C17" s="23" t="s">
        <v>115</v>
      </c>
      <c r="D17" s="93"/>
    </row>
    <row r="18" spans="2:4" ht="18" customHeight="1">
      <c r="B18" s="29">
        <v>5</v>
      </c>
      <c r="C18" s="24" t="s">
        <v>142</v>
      </c>
      <c r="D18" s="92"/>
    </row>
    <row r="19" spans="2:4" ht="18" customHeight="1">
      <c r="B19" s="31">
        <v>6</v>
      </c>
      <c r="C19" s="24" t="s">
        <v>116</v>
      </c>
      <c r="D19" s="92"/>
    </row>
    <row r="20" spans="2:4" ht="18" customHeight="1">
      <c r="B20" s="29">
        <v>7</v>
      </c>
      <c r="C20" s="24" t="s">
        <v>143</v>
      </c>
      <c r="D20" s="98"/>
    </row>
    <row r="21" spans="2:4" ht="18" customHeight="1">
      <c r="B21" s="32">
        <v>8</v>
      </c>
      <c r="C21" s="24" t="s">
        <v>144</v>
      </c>
      <c r="D21" s="98"/>
    </row>
    <row r="22" spans="2:4" ht="18" customHeight="1">
      <c r="B22" s="30">
        <v>9</v>
      </c>
      <c r="C22" s="23" t="s">
        <v>117</v>
      </c>
      <c r="D22" s="98"/>
    </row>
    <row r="23" spans="2:4" s="1" customFormat="1" ht="18" customHeight="1">
      <c r="B23" s="32">
        <v>10</v>
      </c>
      <c r="C23" s="23" t="s">
        <v>118</v>
      </c>
      <c r="D23" s="98"/>
    </row>
    <row r="24" spans="2:4" s="1" customFormat="1" ht="18" customHeight="1">
      <c r="B24" s="30">
        <v>11</v>
      </c>
      <c r="C24" s="23" t="s">
        <v>119</v>
      </c>
      <c r="D24" s="98"/>
    </row>
    <row r="25" spans="2:4" s="1" customFormat="1" ht="18" customHeight="1">
      <c r="B25" s="32">
        <v>12</v>
      </c>
      <c r="C25" s="23" t="s">
        <v>145</v>
      </c>
      <c r="D25" s="98"/>
    </row>
    <row r="26" spans="2:4" ht="18" customHeight="1">
      <c r="B26" s="30">
        <v>13</v>
      </c>
      <c r="C26" s="24" t="s">
        <v>140</v>
      </c>
      <c r="D26" s="98"/>
    </row>
    <row r="27" spans="2:4" ht="18" customHeight="1" thickBot="1">
      <c r="B27" s="32">
        <v>14</v>
      </c>
      <c r="C27" s="23" t="s">
        <v>140</v>
      </c>
      <c r="D27" s="94"/>
    </row>
    <row r="28" spans="2:4" s="1" customFormat="1" ht="20.25" customHeight="1" thickBot="1">
      <c r="B28" s="18" t="s">
        <v>216</v>
      </c>
      <c r="C28" s="17" t="s">
        <v>217</v>
      </c>
      <c r="D28" s="99"/>
    </row>
    <row r="29" spans="2:4" ht="18" customHeight="1">
      <c r="B29" s="29">
        <v>1</v>
      </c>
      <c r="C29" s="22" t="s">
        <v>146</v>
      </c>
      <c r="D29" s="97"/>
    </row>
    <row r="30" spans="2:4" ht="18" customHeight="1">
      <c r="B30" s="29">
        <v>2</v>
      </c>
      <c r="C30" s="23" t="s">
        <v>148</v>
      </c>
      <c r="D30" s="92"/>
    </row>
    <row r="31" spans="2:4" ht="18" customHeight="1">
      <c r="B31" s="31">
        <v>3</v>
      </c>
      <c r="C31" s="23" t="s">
        <v>147</v>
      </c>
      <c r="D31" s="92"/>
    </row>
    <row r="32" spans="2:4" ht="18" customHeight="1">
      <c r="B32" s="33">
        <v>4</v>
      </c>
      <c r="C32" s="23" t="s">
        <v>218</v>
      </c>
      <c r="D32" s="93"/>
    </row>
    <row r="33" spans="2:4" ht="18" customHeight="1">
      <c r="B33" s="29">
        <v>5</v>
      </c>
      <c r="C33" s="23" t="s">
        <v>120</v>
      </c>
      <c r="D33" s="92"/>
    </row>
    <row r="34" spans="2:4" ht="30.75" customHeight="1">
      <c r="B34" s="29">
        <v>6</v>
      </c>
      <c r="C34" s="24" t="s">
        <v>149</v>
      </c>
      <c r="D34" s="92"/>
    </row>
    <row r="35" spans="2:4" ht="18" customHeight="1">
      <c r="B35" s="31">
        <v>7</v>
      </c>
      <c r="C35" s="24" t="s">
        <v>150</v>
      </c>
      <c r="D35" s="94"/>
    </row>
    <row r="36" spans="2:4" s="1" customFormat="1" ht="18" customHeight="1">
      <c r="B36" s="29">
        <v>8</v>
      </c>
      <c r="C36" s="25" t="s">
        <v>140</v>
      </c>
      <c r="D36" s="98"/>
    </row>
    <row r="37" spans="2:4" s="1" customFormat="1" ht="18" customHeight="1" thickBot="1">
      <c r="B37" s="32">
        <v>9</v>
      </c>
      <c r="C37" s="26" t="s">
        <v>140</v>
      </c>
      <c r="D37" s="100"/>
    </row>
    <row r="38" spans="2:4" s="1" customFormat="1" ht="21" customHeight="1" thickBot="1">
      <c r="B38" s="18" t="s">
        <v>219</v>
      </c>
      <c r="C38" s="16" t="s">
        <v>151</v>
      </c>
      <c r="D38" s="99"/>
    </row>
    <row r="39" spans="2:4" ht="18" customHeight="1">
      <c r="B39" s="30">
        <v>1</v>
      </c>
      <c r="C39" s="25" t="s">
        <v>121</v>
      </c>
      <c r="D39" s="97"/>
    </row>
    <row r="40" spans="2:4" ht="18" customHeight="1">
      <c r="B40" s="31">
        <v>2</v>
      </c>
      <c r="C40" s="24" t="s">
        <v>122</v>
      </c>
      <c r="D40" s="92"/>
    </row>
    <row r="41" spans="2:4" ht="18" customHeight="1">
      <c r="B41" s="33">
        <v>3</v>
      </c>
      <c r="C41" s="27" t="s">
        <v>123</v>
      </c>
      <c r="D41" s="101"/>
    </row>
    <row r="42" spans="2:4" s="1" customFormat="1" ht="18" customHeight="1" thickBot="1">
      <c r="B42" s="34">
        <v>4</v>
      </c>
      <c r="C42" s="26" t="s">
        <v>140</v>
      </c>
      <c r="D42" s="93"/>
    </row>
    <row r="43" spans="2:4" s="1" customFormat="1" ht="20.25" customHeight="1" thickBot="1">
      <c r="B43" s="18" t="s">
        <v>220</v>
      </c>
      <c r="C43" s="16" t="s">
        <v>152</v>
      </c>
      <c r="D43" s="99"/>
    </row>
    <row r="44" spans="2:4" ht="18" customHeight="1">
      <c r="B44" s="30">
        <v>1</v>
      </c>
      <c r="C44" s="22" t="s">
        <v>221</v>
      </c>
      <c r="D44" s="97"/>
    </row>
    <row r="45" spans="2:4" ht="18" customHeight="1">
      <c r="B45" s="29">
        <v>2</v>
      </c>
      <c r="C45" s="23" t="s">
        <v>124</v>
      </c>
      <c r="D45" s="92"/>
    </row>
    <row r="46" spans="2:4" ht="18" customHeight="1">
      <c r="B46" s="30">
        <v>3</v>
      </c>
      <c r="C46" s="24" t="s">
        <v>125</v>
      </c>
      <c r="D46" s="92"/>
    </row>
    <row r="47" spans="2:4" ht="18" customHeight="1">
      <c r="B47" s="29">
        <v>4</v>
      </c>
      <c r="C47" s="22" t="s">
        <v>126</v>
      </c>
      <c r="D47" s="92"/>
    </row>
    <row r="48" spans="2:4" ht="18" customHeight="1">
      <c r="B48" s="30">
        <v>5</v>
      </c>
      <c r="C48" s="24" t="s">
        <v>127</v>
      </c>
      <c r="D48" s="92"/>
    </row>
    <row r="49" spans="2:4" ht="18" customHeight="1">
      <c r="B49" s="29">
        <v>6</v>
      </c>
      <c r="C49" s="24" t="s">
        <v>128</v>
      </c>
      <c r="D49" s="92"/>
    </row>
    <row r="50" spans="2:4" ht="18" customHeight="1">
      <c r="B50" s="30">
        <v>7</v>
      </c>
      <c r="C50" s="24" t="s">
        <v>129</v>
      </c>
      <c r="D50" s="92"/>
    </row>
    <row r="51" spans="2:4" ht="18" customHeight="1">
      <c r="B51" s="29">
        <v>8</v>
      </c>
      <c r="C51" s="22" t="s">
        <v>222</v>
      </c>
      <c r="D51" s="92"/>
    </row>
    <row r="52" spans="2:4" ht="18" customHeight="1">
      <c r="B52" s="30">
        <v>9</v>
      </c>
      <c r="C52" s="23" t="s">
        <v>130</v>
      </c>
      <c r="D52" s="93"/>
    </row>
    <row r="53" spans="2:4" ht="18" customHeight="1">
      <c r="B53" s="29">
        <v>10</v>
      </c>
      <c r="C53" s="24" t="s">
        <v>153</v>
      </c>
      <c r="D53" s="92"/>
    </row>
    <row r="54" spans="2:4" ht="18" customHeight="1">
      <c r="B54" s="30">
        <v>11</v>
      </c>
      <c r="C54" s="22" t="s">
        <v>131</v>
      </c>
      <c r="D54" s="92"/>
    </row>
    <row r="55" spans="2:4" ht="18" customHeight="1">
      <c r="B55" s="29">
        <v>12</v>
      </c>
      <c r="C55" s="24" t="s">
        <v>132</v>
      </c>
      <c r="D55" s="98"/>
    </row>
    <row r="56" spans="2:4" ht="18" customHeight="1">
      <c r="B56" s="30">
        <v>13</v>
      </c>
      <c r="C56" s="22" t="s">
        <v>133</v>
      </c>
      <c r="D56" s="98"/>
    </row>
    <row r="57" spans="2:4" ht="18" customHeight="1">
      <c r="B57" s="29">
        <v>14</v>
      </c>
      <c r="C57" s="24" t="s">
        <v>134</v>
      </c>
      <c r="D57" s="98"/>
    </row>
    <row r="58" spans="2:4" ht="18" customHeight="1">
      <c r="B58" s="30">
        <v>15</v>
      </c>
      <c r="C58" s="24" t="s">
        <v>135</v>
      </c>
      <c r="D58" s="98"/>
    </row>
    <row r="59" spans="2:4" ht="18" customHeight="1">
      <c r="B59" s="29">
        <v>16</v>
      </c>
      <c r="C59" s="23" t="s">
        <v>136</v>
      </c>
      <c r="D59" s="98"/>
    </row>
    <row r="60" spans="2:4" s="1" customFormat="1" ht="18" customHeight="1">
      <c r="B60" s="30">
        <v>17</v>
      </c>
      <c r="C60" s="23" t="s">
        <v>154</v>
      </c>
      <c r="D60" s="98"/>
    </row>
    <row r="61" spans="2:4" s="1" customFormat="1" ht="18" customHeight="1">
      <c r="B61" s="29">
        <v>18</v>
      </c>
      <c r="C61" s="23" t="s">
        <v>155</v>
      </c>
      <c r="D61" s="98"/>
    </row>
    <row r="62" spans="2:4" s="1" customFormat="1" ht="18" customHeight="1">
      <c r="B62" s="30">
        <v>19</v>
      </c>
      <c r="C62" s="23" t="s">
        <v>140</v>
      </c>
      <c r="D62" s="98"/>
    </row>
    <row r="63" spans="2:4" s="1" customFormat="1" ht="18" customHeight="1" thickBot="1">
      <c r="B63" s="34">
        <v>20</v>
      </c>
      <c r="C63" s="23" t="s">
        <v>140</v>
      </c>
      <c r="D63" s="93"/>
    </row>
    <row r="64" spans="2:4" ht="18" customHeight="1">
      <c r="B64" s="249"/>
      <c r="C64" s="249"/>
      <c r="D64" s="102"/>
    </row>
    <row r="65" spans="2:2">
      <c r="B65" s="14"/>
    </row>
  </sheetData>
  <sheetProtection password="C70C" sheet="1" objects="1" scenarios="1"/>
  <mergeCells count="4">
    <mergeCell ref="C4:D4"/>
    <mergeCell ref="B64:C64"/>
    <mergeCell ref="B2:B3"/>
    <mergeCell ref="C2:C3"/>
  </mergeCells>
  <dataValidations count="2">
    <dataValidation type="whole" allowBlank="1" showInputMessage="1" showErrorMessage="1" sqref="D13">
      <formula1>0</formula1>
      <formula2>3</formula2>
    </dataValidation>
    <dataValidation type="whole" allowBlank="1" showInputMessage="1" showErrorMessage="1" errorTitle="خطا" error="شما فقط مجاز به ورود اعداد 0 تا 3 می باشید." sqref="D5:D12 D14:D63">
      <formula1>0</formula1>
      <formula2>3</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4"/>
  <dimension ref="A1:H287"/>
  <sheetViews>
    <sheetView showGridLines="0" rightToLeft="1" topLeftCell="A2" zoomScale="70" zoomScaleNormal="70" workbookViewId="0">
      <pane ySplit="3" topLeftCell="A5" activePane="bottomLeft" state="frozen"/>
      <selection activeCell="A2" sqref="A2"/>
      <selection pane="bottomLeft" activeCell="D139" sqref="D139"/>
    </sheetView>
  </sheetViews>
  <sheetFormatPr defaultRowHeight="14.25"/>
  <cols>
    <col min="1" max="1" width="9" style="1"/>
    <col min="2" max="2" width="5.375" style="1" customWidth="1"/>
    <col min="3" max="3" width="59.375" customWidth="1"/>
    <col min="4" max="4" width="13.125" style="4" customWidth="1"/>
  </cols>
  <sheetData>
    <row r="1" spans="2:8" s="1" customFormat="1">
      <c r="B1" s="2"/>
      <c r="C1" s="2"/>
      <c r="D1" s="67"/>
      <c r="E1" s="2"/>
      <c r="F1" s="2"/>
      <c r="G1" s="2"/>
      <c r="H1" s="2"/>
    </row>
    <row r="2" spans="2:8" ht="15" customHeight="1" thickBot="1">
      <c r="B2" s="266" t="s">
        <v>451</v>
      </c>
      <c r="C2" s="266"/>
      <c r="D2" s="266"/>
      <c r="E2" s="2"/>
      <c r="F2" s="2"/>
      <c r="G2" s="2"/>
      <c r="H2" s="2"/>
    </row>
    <row r="3" spans="2:8" ht="19.5" customHeight="1" thickBot="1">
      <c r="B3" s="250" t="s">
        <v>139</v>
      </c>
      <c r="C3" s="267" t="s">
        <v>103</v>
      </c>
      <c r="D3" s="76" t="s">
        <v>104</v>
      </c>
      <c r="E3" s="2"/>
      <c r="F3" s="2"/>
      <c r="G3" s="2"/>
      <c r="H3" s="2"/>
    </row>
    <row r="4" spans="2:8" ht="36.75" customHeight="1" thickBot="1">
      <c r="B4" s="251"/>
      <c r="C4" s="268"/>
      <c r="D4" s="77" t="s">
        <v>1027</v>
      </c>
      <c r="E4" s="3"/>
      <c r="F4" s="3"/>
      <c r="G4" s="2"/>
      <c r="H4" s="2"/>
    </row>
    <row r="5" spans="2:8" s="1" customFormat="1" ht="21.75" customHeight="1" thickBot="1">
      <c r="B5" s="36" t="s">
        <v>163</v>
      </c>
      <c r="C5" s="269" t="s">
        <v>86</v>
      </c>
      <c r="D5" s="270"/>
      <c r="E5" s="3"/>
      <c r="F5" s="3"/>
      <c r="G5" s="2"/>
      <c r="H5" s="2"/>
    </row>
    <row r="6" spans="2:8" ht="25.5">
      <c r="B6" s="37">
        <v>1</v>
      </c>
      <c r="C6" s="38" t="s">
        <v>223</v>
      </c>
      <c r="D6" s="68"/>
      <c r="E6" s="2"/>
      <c r="F6" s="2"/>
      <c r="G6" s="2"/>
      <c r="H6" s="2"/>
    </row>
    <row r="7" spans="2:8" ht="25.5">
      <c r="B7" s="39">
        <v>2</v>
      </c>
      <c r="C7" s="40" t="s">
        <v>224</v>
      </c>
      <c r="D7" s="69"/>
      <c r="E7" s="2"/>
      <c r="F7" s="2"/>
      <c r="G7" s="2"/>
      <c r="H7" s="2"/>
    </row>
    <row r="8" spans="2:8" ht="25.5">
      <c r="B8" s="39">
        <v>3</v>
      </c>
      <c r="C8" s="41" t="s">
        <v>164</v>
      </c>
      <c r="D8" s="69"/>
      <c r="E8" s="2"/>
      <c r="F8" s="2"/>
      <c r="G8" s="2"/>
      <c r="H8" s="2"/>
    </row>
    <row r="9" spans="2:8" ht="25.5">
      <c r="B9" s="39">
        <v>4</v>
      </c>
      <c r="C9" s="42" t="s">
        <v>225</v>
      </c>
      <c r="D9" s="69"/>
      <c r="E9" s="2"/>
      <c r="F9" s="2"/>
      <c r="G9" s="2"/>
      <c r="H9" s="2"/>
    </row>
    <row r="10" spans="2:8" ht="26.25" thickBot="1">
      <c r="B10" s="43">
        <v>5</v>
      </c>
      <c r="C10" s="44" t="s">
        <v>226</v>
      </c>
      <c r="D10" s="70"/>
      <c r="E10" s="2"/>
      <c r="F10" s="2"/>
      <c r="G10" s="2"/>
      <c r="H10" s="2"/>
    </row>
    <row r="11" spans="2:8" s="1" customFormat="1" ht="21" customHeight="1" thickBot="1">
      <c r="B11" s="36" t="s">
        <v>165</v>
      </c>
      <c r="C11" s="271" t="s">
        <v>168</v>
      </c>
      <c r="D11" s="272"/>
      <c r="E11" s="2"/>
      <c r="F11" s="2"/>
      <c r="G11" s="2"/>
      <c r="H11" s="2"/>
    </row>
    <row r="12" spans="2:8">
      <c r="B12" s="37">
        <v>1</v>
      </c>
      <c r="C12" s="45" t="s">
        <v>166</v>
      </c>
      <c r="D12" s="68"/>
      <c r="E12" s="2"/>
      <c r="F12" s="2"/>
      <c r="G12" s="2"/>
      <c r="H12" s="2"/>
    </row>
    <row r="13" spans="2:8">
      <c r="B13" s="39">
        <v>2</v>
      </c>
      <c r="C13" s="40" t="s">
        <v>167</v>
      </c>
      <c r="D13" s="69"/>
      <c r="E13" s="2"/>
      <c r="F13" s="2"/>
      <c r="G13" s="2"/>
      <c r="H13" s="2"/>
    </row>
    <row r="14" spans="2:8">
      <c r="B14" s="39">
        <v>3</v>
      </c>
      <c r="C14" s="46" t="s">
        <v>227</v>
      </c>
      <c r="D14" s="69"/>
      <c r="E14" s="2"/>
      <c r="F14" s="2"/>
      <c r="G14" s="2"/>
      <c r="H14" s="2"/>
    </row>
    <row r="15" spans="2:8">
      <c r="B15" s="39">
        <v>4</v>
      </c>
      <c r="C15" s="40" t="s">
        <v>169</v>
      </c>
      <c r="D15" s="69"/>
      <c r="E15" s="2"/>
      <c r="F15" s="2"/>
      <c r="G15" s="2"/>
      <c r="H15" s="2"/>
    </row>
    <row r="16" spans="2:8" ht="25.5">
      <c r="B16" s="39">
        <v>5</v>
      </c>
      <c r="C16" s="40" t="s">
        <v>170</v>
      </c>
      <c r="D16" s="69"/>
      <c r="E16" s="2"/>
      <c r="F16" s="2"/>
      <c r="G16" s="2"/>
      <c r="H16" s="2"/>
    </row>
    <row r="17" spans="2:8" ht="26.25" thickBot="1">
      <c r="B17" s="43">
        <v>6</v>
      </c>
      <c r="C17" s="47" t="s">
        <v>3</v>
      </c>
      <c r="D17" s="70"/>
      <c r="E17" s="2"/>
      <c r="F17" s="2"/>
      <c r="G17" s="2"/>
      <c r="H17" s="2"/>
    </row>
    <row r="18" spans="2:8" s="1" customFormat="1" ht="22.5" customHeight="1" thickBot="1">
      <c r="B18" s="36" t="s">
        <v>171</v>
      </c>
      <c r="C18" s="256" t="s">
        <v>724</v>
      </c>
      <c r="D18" s="257"/>
      <c r="E18" s="2"/>
      <c r="F18" s="2"/>
      <c r="G18" s="2"/>
      <c r="H18" s="2"/>
    </row>
    <row r="19" spans="2:8">
      <c r="B19" s="37">
        <v>1</v>
      </c>
      <c r="C19" s="48" t="s">
        <v>4</v>
      </c>
      <c r="D19" s="71"/>
      <c r="E19" s="2"/>
      <c r="F19" s="2"/>
      <c r="G19" s="2"/>
      <c r="H19" s="2"/>
    </row>
    <row r="20" spans="2:8">
      <c r="B20" s="39">
        <v>2</v>
      </c>
      <c r="C20" s="41" t="s">
        <v>5</v>
      </c>
      <c r="D20" s="69"/>
      <c r="E20" s="2"/>
      <c r="F20" s="2"/>
      <c r="G20" s="2"/>
      <c r="H20" s="2"/>
    </row>
    <row r="21" spans="2:8">
      <c r="B21" s="39">
        <v>3</v>
      </c>
      <c r="C21" s="41" t="s">
        <v>6</v>
      </c>
      <c r="D21" s="69"/>
      <c r="E21" s="2"/>
      <c r="F21" s="2"/>
      <c r="G21" s="2"/>
      <c r="H21" s="2"/>
    </row>
    <row r="22" spans="2:8">
      <c r="B22" s="39">
        <v>4</v>
      </c>
      <c r="C22" s="41" t="s">
        <v>7</v>
      </c>
      <c r="D22" s="69"/>
      <c r="E22" s="2"/>
      <c r="F22" s="2"/>
      <c r="G22" s="2"/>
      <c r="H22" s="2"/>
    </row>
    <row r="23" spans="2:8">
      <c r="B23" s="39">
        <v>5</v>
      </c>
      <c r="C23" s="42" t="s">
        <v>172</v>
      </c>
      <c r="D23" s="69"/>
      <c r="E23" s="2"/>
      <c r="F23" s="2"/>
      <c r="G23" s="2"/>
      <c r="H23" s="2"/>
    </row>
    <row r="24" spans="2:8">
      <c r="B24" s="39">
        <v>6</v>
      </c>
      <c r="C24" s="41" t="s">
        <v>228</v>
      </c>
      <c r="D24" s="69"/>
      <c r="E24" s="2"/>
      <c r="F24" s="2"/>
      <c r="G24" s="2"/>
      <c r="H24" s="2"/>
    </row>
    <row r="25" spans="2:8" ht="25.5">
      <c r="B25" s="39">
        <v>7</v>
      </c>
      <c r="C25" s="49" t="s">
        <v>8</v>
      </c>
      <c r="D25" s="69"/>
      <c r="E25" s="2"/>
      <c r="F25" s="2"/>
      <c r="G25" s="2"/>
      <c r="H25" s="2"/>
    </row>
    <row r="26" spans="2:8">
      <c r="B26" s="39">
        <v>8</v>
      </c>
      <c r="C26" s="41" t="s">
        <v>9</v>
      </c>
      <c r="D26" s="69"/>
      <c r="E26" s="2"/>
      <c r="F26" s="2"/>
      <c r="G26" s="2"/>
      <c r="H26" s="2"/>
    </row>
    <row r="27" spans="2:8">
      <c r="B27" s="39">
        <v>9</v>
      </c>
      <c r="C27" s="41" t="s">
        <v>10</v>
      </c>
      <c r="D27" s="69"/>
      <c r="E27" s="2"/>
      <c r="F27" s="2"/>
      <c r="G27" s="2"/>
      <c r="H27" s="2"/>
    </row>
    <row r="28" spans="2:8" ht="15" thickBot="1">
      <c r="B28" s="50">
        <v>10</v>
      </c>
      <c r="C28" s="51" t="s">
        <v>229</v>
      </c>
      <c r="D28" s="72"/>
      <c r="E28" s="2"/>
      <c r="F28" s="2"/>
      <c r="G28" s="2"/>
      <c r="H28" s="2"/>
    </row>
    <row r="29" spans="2:8" s="1" customFormat="1" ht="24" customHeight="1" thickBot="1">
      <c r="B29" s="52" t="s">
        <v>173</v>
      </c>
      <c r="C29" s="254" t="s">
        <v>87</v>
      </c>
      <c r="D29" s="255"/>
      <c r="E29" s="2"/>
      <c r="F29" s="2"/>
      <c r="G29" s="2"/>
      <c r="H29" s="2"/>
    </row>
    <row r="30" spans="2:8" ht="25.5">
      <c r="B30" s="53">
        <v>1</v>
      </c>
      <c r="C30" s="38" t="s">
        <v>230</v>
      </c>
      <c r="D30" s="68"/>
      <c r="E30" s="2"/>
      <c r="F30" s="2"/>
      <c r="G30" s="2"/>
      <c r="H30" s="2"/>
    </row>
    <row r="31" spans="2:8" ht="25.5">
      <c r="B31" s="39">
        <v>2</v>
      </c>
      <c r="C31" s="41" t="s">
        <v>231</v>
      </c>
      <c r="D31" s="69"/>
      <c r="E31" s="2"/>
      <c r="F31" s="2"/>
      <c r="G31" s="2"/>
      <c r="H31" s="2"/>
    </row>
    <row r="32" spans="2:8" ht="26.25" thickBot="1">
      <c r="B32" s="43">
        <v>3</v>
      </c>
      <c r="C32" s="54" t="s">
        <v>11</v>
      </c>
      <c r="D32" s="70"/>
      <c r="E32" s="2"/>
      <c r="F32" s="2"/>
      <c r="G32" s="2"/>
      <c r="H32" s="2"/>
    </row>
    <row r="33" spans="2:8" s="1" customFormat="1" ht="24" customHeight="1" thickBot="1">
      <c r="B33" s="52" t="s">
        <v>174</v>
      </c>
      <c r="C33" s="254" t="s">
        <v>88</v>
      </c>
      <c r="D33" s="255"/>
      <c r="E33" s="2"/>
      <c r="F33" s="2"/>
      <c r="G33" s="2"/>
      <c r="H33" s="2"/>
    </row>
    <row r="34" spans="2:8">
      <c r="B34" s="53">
        <v>1</v>
      </c>
      <c r="C34" s="55" t="s">
        <v>232</v>
      </c>
      <c r="D34" s="68"/>
      <c r="E34" s="2"/>
      <c r="F34" s="2"/>
      <c r="G34" s="2"/>
      <c r="H34" s="2"/>
    </row>
    <row r="35" spans="2:8">
      <c r="B35" s="39">
        <v>2</v>
      </c>
      <c r="C35" s="49" t="s">
        <v>233</v>
      </c>
      <c r="D35" s="69"/>
      <c r="E35" s="2"/>
      <c r="F35" s="2"/>
      <c r="G35" s="2"/>
      <c r="H35" s="2"/>
    </row>
    <row r="36" spans="2:8" ht="15" thickBot="1">
      <c r="B36" s="43">
        <v>3</v>
      </c>
      <c r="C36" s="56" t="s">
        <v>234</v>
      </c>
      <c r="D36" s="72"/>
      <c r="E36" s="2"/>
      <c r="F36" s="2"/>
      <c r="G36" s="2"/>
      <c r="H36" s="2"/>
    </row>
    <row r="37" spans="2:8" s="1" customFormat="1" ht="24" customHeight="1" thickBot="1">
      <c r="B37" s="36" t="s">
        <v>175</v>
      </c>
      <c r="C37" s="254" t="s">
        <v>89</v>
      </c>
      <c r="D37" s="255"/>
      <c r="E37" s="2"/>
      <c r="F37" s="2"/>
      <c r="G37" s="2"/>
      <c r="H37" s="2"/>
    </row>
    <row r="38" spans="2:8" ht="25.5">
      <c r="B38" s="37">
        <v>1</v>
      </c>
      <c r="C38" s="38" t="s">
        <v>177</v>
      </c>
      <c r="D38" s="71"/>
      <c r="E38" s="2"/>
      <c r="F38" s="2"/>
      <c r="G38" s="2"/>
      <c r="H38" s="2"/>
    </row>
    <row r="39" spans="2:8" ht="25.5">
      <c r="B39" s="39">
        <v>2</v>
      </c>
      <c r="C39" s="41" t="s">
        <v>176</v>
      </c>
      <c r="D39" s="69"/>
      <c r="E39" s="2"/>
      <c r="F39" s="2"/>
      <c r="G39" s="2"/>
      <c r="H39" s="2"/>
    </row>
    <row r="40" spans="2:8" ht="25.5">
      <c r="B40" s="39">
        <v>3</v>
      </c>
      <c r="C40" s="42" t="s">
        <v>178</v>
      </c>
      <c r="D40" s="69"/>
      <c r="E40" s="2"/>
      <c r="F40" s="2"/>
      <c r="G40" s="2"/>
      <c r="H40" s="2"/>
    </row>
    <row r="41" spans="2:8">
      <c r="B41" s="39">
        <v>4</v>
      </c>
      <c r="C41" s="41" t="s">
        <v>179</v>
      </c>
      <c r="D41" s="69"/>
      <c r="E41" s="2"/>
      <c r="F41" s="2"/>
      <c r="G41" s="2"/>
      <c r="H41" s="2"/>
    </row>
    <row r="42" spans="2:8" s="1" customFormat="1">
      <c r="B42" s="39">
        <v>5</v>
      </c>
      <c r="C42" s="41" t="s">
        <v>12</v>
      </c>
      <c r="D42" s="69"/>
      <c r="E42" s="2"/>
      <c r="F42" s="2"/>
      <c r="G42" s="2"/>
      <c r="H42" s="2"/>
    </row>
    <row r="43" spans="2:8" ht="25.5">
      <c r="B43" s="39">
        <v>6</v>
      </c>
      <c r="C43" s="41" t="s">
        <v>180</v>
      </c>
      <c r="D43" s="69"/>
      <c r="E43" s="2"/>
      <c r="F43" s="2"/>
      <c r="G43" s="2"/>
      <c r="H43" s="2"/>
    </row>
    <row r="44" spans="2:8">
      <c r="B44" s="39">
        <v>7</v>
      </c>
      <c r="C44" s="41" t="s">
        <v>181</v>
      </c>
      <c r="D44" s="69"/>
      <c r="E44" s="2"/>
      <c r="F44" s="2"/>
      <c r="G44" s="2"/>
      <c r="H44" s="2"/>
    </row>
    <row r="45" spans="2:8">
      <c r="B45" s="39">
        <v>8</v>
      </c>
      <c r="C45" s="41" t="s">
        <v>13</v>
      </c>
      <c r="D45" s="69"/>
      <c r="E45" s="2"/>
      <c r="F45" s="2"/>
      <c r="G45" s="2"/>
      <c r="H45" s="2"/>
    </row>
    <row r="46" spans="2:8" ht="25.5">
      <c r="B46" s="39">
        <v>9</v>
      </c>
      <c r="C46" s="41" t="s">
        <v>182</v>
      </c>
      <c r="D46" s="69"/>
      <c r="E46" s="2"/>
      <c r="F46" s="2"/>
      <c r="G46" s="2"/>
      <c r="H46" s="2"/>
    </row>
    <row r="47" spans="2:8" s="1" customFormat="1" ht="25.5">
      <c r="B47" s="39">
        <v>10</v>
      </c>
      <c r="C47" s="41" t="s">
        <v>235</v>
      </c>
      <c r="D47" s="69"/>
      <c r="E47" s="2"/>
      <c r="F47" s="2"/>
      <c r="G47" s="2"/>
      <c r="H47" s="2"/>
    </row>
    <row r="48" spans="2:8">
      <c r="B48" s="39">
        <v>11</v>
      </c>
      <c r="C48" s="41" t="s">
        <v>236</v>
      </c>
      <c r="D48" s="69"/>
      <c r="E48" s="2"/>
      <c r="F48" s="2"/>
      <c r="G48" s="2"/>
      <c r="H48" s="2"/>
    </row>
    <row r="49" spans="2:8" ht="26.25" thickBot="1">
      <c r="B49" s="43">
        <v>12</v>
      </c>
      <c r="C49" s="57" t="s">
        <v>183</v>
      </c>
      <c r="D49" s="70"/>
      <c r="E49" s="2"/>
      <c r="F49" s="2"/>
      <c r="G49" s="2"/>
      <c r="H49" s="2"/>
    </row>
    <row r="50" spans="2:8" s="1" customFormat="1" ht="25.5" customHeight="1" thickBot="1">
      <c r="B50" s="52" t="s">
        <v>187</v>
      </c>
      <c r="C50" s="254" t="s">
        <v>90</v>
      </c>
      <c r="D50" s="255"/>
      <c r="E50" s="2"/>
      <c r="F50" s="2"/>
      <c r="G50" s="2"/>
      <c r="H50" s="2"/>
    </row>
    <row r="51" spans="2:8" ht="25.5">
      <c r="B51" s="53">
        <v>1</v>
      </c>
      <c r="C51" s="58" t="s">
        <v>14</v>
      </c>
      <c r="D51" s="68"/>
      <c r="E51" s="2"/>
      <c r="F51" s="2"/>
      <c r="G51" s="2"/>
      <c r="H51" s="2"/>
    </row>
    <row r="52" spans="2:8">
      <c r="B52" s="39">
        <v>2</v>
      </c>
      <c r="C52" s="41" t="s">
        <v>15</v>
      </c>
      <c r="D52" s="69"/>
      <c r="E52" s="2"/>
      <c r="F52" s="2"/>
      <c r="G52" s="2"/>
      <c r="H52" s="2"/>
    </row>
    <row r="53" spans="2:8" ht="25.5">
      <c r="B53" s="39">
        <v>3</v>
      </c>
      <c r="C53" s="41" t="s">
        <v>184</v>
      </c>
      <c r="D53" s="69"/>
      <c r="E53" s="2"/>
      <c r="F53" s="2"/>
      <c r="G53" s="2"/>
      <c r="H53" s="2"/>
    </row>
    <row r="54" spans="2:8" s="1" customFormat="1" ht="25.5">
      <c r="B54" s="39">
        <v>4</v>
      </c>
      <c r="C54" s="54" t="s">
        <v>185</v>
      </c>
      <c r="D54" s="72"/>
      <c r="E54" s="2"/>
      <c r="F54" s="2"/>
      <c r="G54" s="2"/>
      <c r="H54" s="2"/>
    </row>
    <row r="55" spans="2:8" s="1" customFormat="1" ht="25.5">
      <c r="B55" s="39">
        <v>5</v>
      </c>
      <c r="C55" s="54" t="s">
        <v>186</v>
      </c>
      <c r="D55" s="72"/>
      <c r="E55" s="2"/>
      <c r="F55" s="2"/>
      <c r="G55" s="2"/>
      <c r="H55" s="2"/>
    </row>
    <row r="56" spans="2:8" ht="26.25" thickBot="1">
      <c r="B56" s="43">
        <v>6</v>
      </c>
      <c r="C56" s="59" t="s">
        <v>190</v>
      </c>
      <c r="D56" s="70"/>
      <c r="E56" s="2"/>
      <c r="F56" s="2"/>
      <c r="G56" s="2"/>
      <c r="H56" s="2"/>
    </row>
    <row r="57" spans="2:8" s="1" customFormat="1" ht="26.25" customHeight="1" thickBot="1">
      <c r="B57" s="36" t="s">
        <v>188</v>
      </c>
      <c r="C57" s="254" t="s">
        <v>189</v>
      </c>
      <c r="D57" s="255"/>
      <c r="E57" s="2"/>
      <c r="F57" s="2"/>
      <c r="G57" s="2"/>
      <c r="H57" s="2"/>
    </row>
    <row r="58" spans="2:8" ht="25.5">
      <c r="B58" s="37">
        <v>1</v>
      </c>
      <c r="C58" s="38" t="s">
        <v>191</v>
      </c>
      <c r="D58" s="68"/>
      <c r="E58" s="2"/>
      <c r="F58" s="2"/>
      <c r="G58" s="2"/>
      <c r="H58" s="2"/>
    </row>
    <row r="59" spans="2:8">
      <c r="B59" s="39">
        <v>2</v>
      </c>
      <c r="C59" s="41" t="s">
        <v>237</v>
      </c>
      <c r="D59" s="69"/>
      <c r="E59" s="2"/>
      <c r="F59" s="2"/>
      <c r="G59" s="2"/>
      <c r="H59" s="2"/>
    </row>
    <row r="60" spans="2:8" ht="25.5">
      <c r="B60" s="39">
        <v>3</v>
      </c>
      <c r="C60" s="41" t="s">
        <v>238</v>
      </c>
      <c r="D60" s="69"/>
      <c r="E60" s="2"/>
      <c r="F60" s="2"/>
      <c r="G60" s="2"/>
      <c r="H60" s="2"/>
    </row>
    <row r="61" spans="2:8" ht="25.5">
      <c r="B61" s="39">
        <v>4</v>
      </c>
      <c r="C61" s="41" t="s">
        <v>16</v>
      </c>
      <c r="D61" s="69"/>
      <c r="E61" s="2"/>
      <c r="F61" s="2"/>
      <c r="G61" s="2"/>
      <c r="H61" s="2"/>
    </row>
    <row r="62" spans="2:8" ht="25.5">
      <c r="B62" s="39">
        <v>5</v>
      </c>
      <c r="C62" s="41" t="s">
        <v>192</v>
      </c>
      <c r="D62" s="69"/>
      <c r="E62" s="2"/>
      <c r="F62" s="2"/>
      <c r="G62" s="2"/>
      <c r="H62" s="2"/>
    </row>
    <row r="63" spans="2:8" ht="25.5">
      <c r="B63" s="39">
        <v>6</v>
      </c>
      <c r="C63" s="41" t="s">
        <v>17</v>
      </c>
      <c r="D63" s="69"/>
      <c r="E63" s="2"/>
      <c r="F63" s="2"/>
      <c r="G63" s="2"/>
      <c r="H63" s="2"/>
    </row>
    <row r="64" spans="2:8">
      <c r="B64" s="39">
        <v>7</v>
      </c>
      <c r="C64" s="41" t="s">
        <v>18</v>
      </c>
      <c r="D64" s="69"/>
      <c r="E64" s="2"/>
      <c r="F64" s="2"/>
      <c r="G64" s="2"/>
      <c r="H64" s="2"/>
    </row>
    <row r="65" spans="2:8">
      <c r="B65" s="39">
        <v>8</v>
      </c>
      <c r="C65" s="41" t="s">
        <v>193</v>
      </c>
      <c r="D65" s="69"/>
      <c r="E65" s="2"/>
      <c r="F65" s="2"/>
      <c r="G65" s="2"/>
      <c r="H65" s="2"/>
    </row>
    <row r="66" spans="2:8" ht="15" thickBot="1">
      <c r="B66" s="43">
        <v>9</v>
      </c>
      <c r="C66" s="57" t="s">
        <v>194</v>
      </c>
      <c r="D66" s="72"/>
      <c r="E66" s="2"/>
      <c r="F66" s="2"/>
      <c r="G66" s="2"/>
      <c r="H66" s="2"/>
    </row>
    <row r="67" spans="2:8" s="1" customFormat="1" ht="24.75" customHeight="1" thickBot="1">
      <c r="B67" s="36" t="s">
        <v>195</v>
      </c>
      <c r="C67" s="254" t="s">
        <v>60</v>
      </c>
      <c r="D67" s="255"/>
      <c r="E67" s="2"/>
      <c r="F67" s="2"/>
      <c r="G67" s="2"/>
      <c r="H67" s="2"/>
    </row>
    <row r="68" spans="2:8">
      <c r="B68" s="37">
        <v>1</v>
      </c>
      <c r="C68" s="58" t="s">
        <v>196</v>
      </c>
      <c r="D68" s="68"/>
      <c r="E68" s="2"/>
      <c r="F68" s="2"/>
      <c r="G68" s="2"/>
      <c r="H68" s="2"/>
    </row>
    <row r="69" spans="2:8">
      <c r="B69" s="39">
        <v>2</v>
      </c>
      <c r="C69" s="49" t="s">
        <v>19</v>
      </c>
      <c r="D69" s="69"/>
      <c r="E69" s="2"/>
      <c r="F69" s="2"/>
      <c r="G69" s="2"/>
      <c r="H69" s="2"/>
    </row>
    <row r="70" spans="2:8">
      <c r="B70" s="39">
        <v>3</v>
      </c>
      <c r="C70" s="41" t="s">
        <v>20</v>
      </c>
      <c r="D70" s="69"/>
      <c r="E70" s="2"/>
      <c r="F70" s="2"/>
      <c r="G70" s="2"/>
      <c r="H70" s="2"/>
    </row>
    <row r="71" spans="2:8">
      <c r="B71" s="39">
        <v>4</v>
      </c>
      <c r="C71" s="41" t="s">
        <v>21</v>
      </c>
      <c r="D71" s="69"/>
      <c r="E71" s="2"/>
      <c r="F71" s="2"/>
      <c r="G71" s="2"/>
      <c r="H71" s="2"/>
    </row>
    <row r="72" spans="2:8">
      <c r="B72" s="39">
        <v>5</v>
      </c>
      <c r="C72" s="49" t="s">
        <v>22</v>
      </c>
      <c r="D72" s="69"/>
      <c r="E72" s="2"/>
      <c r="F72" s="2"/>
      <c r="G72" s="2"/>
      <c r="H72" s="2"/>
    </row>
    <row r="73" spans="2:8" ht="15" thickBot="1">
      <c r="B73" s="50">
        <v>6</v>
      </c>
      <c r="C73" s="54" t="s">
        <v>23</v>
      </c>
      <c r="D73" s="70"/>
      <c r="E73" s="2"/>
      <c r="F73" s="2"/>
      <c r="G73" s="2"/>
      <c r="H73" s="2"/>
    </row>
    <row r="74" spans="2:8" s="1" customFormat="1" ht="24" customHeight="1" thickBot="1">
      <c r="B74" s="52" t="s">
        <v>199</v>
      </c>
      <c r="C74" s="254" t="s">
        <v>239</v>
      </c>
      <c r="D74" s="255"/>
      <c r="E74" s="2"/>
      <c r="F74" s="2"/>
      <c r="G74" s="2"/>
      <c r="H74" s="2"/>
    </row>
    <row r="75" spans="2:8" ht="25.5">
      <c r="B75" s="53">
        <v>1</v>
      </c>
      <c r="C75" s="58" t="s">
        <v>24</v>
      </c>
      <c r="D75" s="71"/>
      <c r="E75" s="2"/>
      <c r="F75" s="2"/>
      <c r="G75" s="2"/>
      <c r="H75" s="2"/>
    </row>
    <row r="76" spans="2:8" ht="25.5">
      <c r="B76" s="39">
        <v>2</v>
      </c>
      <c r="C76" s="42" t="s">
        <v>197</v>
      </c>
      <c r="D76" s="69"/>
      <c r="E76" s="2"/>
      <c r="F76" s="2"/>
      <c r="G76" s="2"/>
      <c r="H76" s="2"/>
    </row>
    <row r="77" spans="2:8" ht="25.5">
      <c r="B77" s="39">
        <v>3</v>
      </c>
      <c r="C77" s="41" t="s">
        <v>198</v>
      </c>
      <c r="D77" s="69"/>
      <c r="E77" s="2"/>
      <c r="F77" s="2"/>
      <c r="G77" s="2"/>
      <c r="H77" s="2"/>
    </row>
    <row r="78" spans="2:8" ht="26.25" thickBot="1">
      <c r="B78" s="50">
        <v>4</v>
      </c>
      <c r="C78" s="54" t="s">
        <v>25</v>
      </c>
      <c r="D78" s="72"/>
      <c r="E78" s="2"/>
      <c r="F78" s="2"/>
      <c r="G78" s="2"/>
      <c r="H78" s="2"/>
    </row>
    <row r="79" spans="2:8" s="1" customFormat="1" ht="24" customHeight="1" thickBot="1">
      <c r="B79" s="60" t="s">
        <v>200</v>
      </c>
      <c r="C79" s="254" t="s">
        <v>91</v>
      </c>
      <c r="D79" s="255"/>
      <c r="E79" s="2"/>
      <c r="F79" s="2"/>
      <c r="G79" s="2"/>
      <c r="H79" s="2"/>
    </row>
    <row r="80" spans="2:8" ht="25.5">
      <c r="B80" s="37">
        <v>1</v>
      </c>
      <c r="C80" s="38" t="s">
        <v>26</v>
      </c>
      <c r="D80" s="71"/>
      <c r="E80" s="2"/>
      <c r="F80" s="2"/>
      <c r="G80" s="2"/>
      <c r="H80" s="2"/>
    </row>
    <row r="81" spans="2:8" ht="25.5">
      <c r="B81" s="39">
        <v>2</v>
      </c>
      <c r="C81" s="41" t="s">
        <v>240</v>
      </c>
      <c r="D81" s="69"/>
      <c r="E81" s="2"/>
      <c r="F81" s="2"/>
      <c r="G81" s="2"/>
      <c r="H81" s="2"/>
    </row>
    <row r="82" spans="2:8" ht="15" thickBot="1">
      <c r="B82" s="43">
        <v>3</v>
      </c>
      <c r="C82" s="56" t="s">
        <v>27</v>
      </c>
      <c r="D82" s="72"/>
      <c r="E82" s="2"/>
      <c r="F82" s="2"/>
      <c r="G82" s="2"/>
      <c r="H82" s="2"/>
    </row>
    <row r="83" spans="2:8" s="1" customFormat="1" ht="24" customHeight="1" thickBot="1">
      <c r="B83" s="52" t="s">
        <v>201</v>
      </c>
      <c r="C83" s="254" t="s">
        <v>92</v>
      </c>
      <c r="D83" s="255"/>
      <c r="E83" s="2"/>
      <c r="F83" s="2"/>
      <c r="G83" s="2"/>
      <c r="H83" s="2"/>
    </row>
    <row r="84" spans="2:8" ht="25.5">
      <c r="B84" s="53">
        <v>1</v>
      </c>
      <c r="C84" s="61" t="s">
        <v>241</v>
      </c>
      <c r="D84" s="68"/>
      <c r="E84" s="2"/>
      <c r="F84" s="2"/>
      <c r="G84" s="2"/>
      <c r="H84" s="2"/>
    </row>
    <row r="85" spans="2:8" ht="25.5">
      <c r="B85" s="39">
        <v>2</v>
      </c>
      <c r="C85" s="41" t="s">
        <v>202</v>
      </c>
      <c r="D85" s="69"/>
      <c r="E85" s="2"/>
      <c r="F85" s="2"/>
      <c r="G85" s="2"/>
      <c r="H85" s="2"/>
    </row>
    <row r="86" spans="2:8" ht="15" thickBot="1">
      <c r="B86" s="43">
        <v>3</v>
      </c>
      <c r="C86" s="56" t="s">
        <v>28</v>
      </c>
      <c r="D86" s="72"/>
      <c r="E86" s="2"/>
      <c r="F86" s="2"/>
      <c r="G86" s="2"/>
      <c r="H86" s="2"/>
    </row>
    <row r="87" spans="2:8" s="1" customFormat="1" ht="23.25" customHeight="1" thickBot="1">
      <c r="B87" s="36" t="s">
        <v>205</v>
      </c>
      <c r="C87" s="254" t="s">
        <v>64</v>
      </c>
      <c r="D87" s="255"/>
      <c r="E87" s="2"/>
      <c r="F87" s="2"/>
      <c r="G87" s="2"/>
      <c r="H87" s="2"/>
    </row>
    <row r="88" spans="2:8">
      <c r="B88" s="37">
        <v>1</v>
      </c>
      <c r="C88" s="38" t="s">
        <v>203</v>
      </c>
      <c r="D88" s="68"/>
      <c r="E88" s="2"/>
      <c r="F88" s="2"/>
      <c r="G88" s="2"/>
      <c r="H88" s="2"/>
    </row>
    <row r="89" spans="2:8" ht="25.5">
      <c r="B89" s="39">
        <v>2</v>
      </c>
      <c r="C89" s="41" t="s">
        <v>204</v>
      </c>
      <c r="D89" s="69"/>
      <c r="E89" s="2"/>
      <c r="F89" s="2"/>
      <c r="G89" s="2"/>
      <c r="H89" s="2"/>
    </row>
    <row r="90" spans="2:8" ht="15" thickBot="1">
      <c r="B90" s="43">
        <v>3</v>
      </c>
      <c r="C90" s="54" t="s">
        <v>29</v>
      </c>
      <c r="D90" s="72"/>
      <c r="E90" s="2"/>
      <c r="F90" s="2"/>
      <c r="G90" s="2"/>
      <c r="H90" s="2"/>
    </row>
    <row r="91" spans="2:8" s="1" customFormat="1" ht="23.25" customHeight="1" thickBot="1">
      <c r="B91" s="52" t="s">
        <v>206</v>
      </c>
      <c r="C91" s="254" t="s">
        <v>65</v>
      </c>
      <c r="D91" s="255"/>
      <c r="E91" s="2"/>
      <c r="F91" s="2"/>
      <c r="G91" s="2"/>
      <c r="H91" s="2"/>
    </row>
    <row r="92" spans="2:8">
      <c r="B92" s="53">
        <v>1</v>
      </c>
      <c r="C92" s="38" t="s">
        <v>208</v>
      </c>
      <c r="D92" s="71"/>
      <c r="E92" s="2"/>
      <c r="F92" s="2"/>
      <c r="G92" s="2"/>
      <c r="H92" s="2"/>
    </row>
    <row r="93" spans="2:8" ht="26.25" thickBot="1">
      <c r="B93" s="43">
        <v>2</v>
      </c>
      <c r="C93" s="54" t="s">
        <v>30</v>
      </c>
      <c r="D93" s="72"/>
      <c r="E93" s="2"/>
      <c r="F93" s="2"/>
      <c r="G93" s="2"/>
      <c r="H93" s="2"/>
    </row>
    <row r="94" spans="2:8" s="1" customFormat="1" ht="24.75" customHeight="1" thickBot="1">
      <c r="B94" s="36" t="s">
        <v>207</v>
      </c>
      <c r="C94" s="254" t="s">
        <v>93</v>
      </c>
      <c r="D94" s="255"/>
      <c r="E94" s="2"/>
      <c r="F94" s="2"/>
      <c r="G94" s="2"/>
      <c r="H94" s="2"/>
    </row>
    <row r="95" spans="2:8">
      <c r="B95" s="37">
        <v>1</v>
      </c>
      <c r="C95" s="58" t="s">
        <v>209</v>
      </c>
      <c r="D95" s="71"/>
      <c r="E95" s="2"/>
      <c r="F95" s="2"/>
      <c r="G95" s="2"/>
      <c r="H95" s="2"/>
    </row>
    <row r="96" spans="2:8">
      <c r="B96" s="39">
        <v>2</v>
      </c>
      <c r="C96" s="42" t="s">
        <v>31</v>
      </c>
      <c r="D96" s="69"/>
      <c r="E96" s="2"/>
      <c r="F96" s="2"/>
      <c r="G96" s="2"/>
      <c r="H96" s="2"/>
    </row>
    <row r="97" spans="2:8">
      <c r="B97" s="39">
        <v>3</v>
      </c>
      <c r="C97" s="41" t="s">
        <v>32</v>
      </c>
      <c r="D97" s="69"/>
      <c r="E97" s="2"/>
      <c r="F97" s="2"/>
      <c r="G97" s="2"/>
      <c r="H97" s="2"/>
    </row>
    <row r="98" spans="2:8">
      <c r="B98" s="39">
        <v>4</v>
      </c>
      <c r="C98" s="41" t="s">
        <v>210</v>
      </c>
      <c r="D98" s="69"/>
      <c r="E98" s="2"/>
      <c r="F98" s="2"/>
      <c r="G98" s="2"/>
      <c r="H98" s="2"/>
    </row>
    <row r="99" spans="2:8" ht="26.25" thickBot="1">
      <c r="B99" s="43">
        <v>5</v>
      </c>
      <c r="C99" s="54" t="s">
        <v>211</v>
      </c>
      <c r="D99" s="72"/>
      <c r="E99" s="2"/>
      <c r="F99" s="2"/>
      <c r="G99" s="2"/>
      <c r="H99" s="2"/>
    </row>
    <row r="100" spans="2:8" s="1" customFormat="1" ht="24" customHeight="1" thickBot="1">
      <c r="B100" s="36" t="s">
        <v>242</v>
      </c>
      <c r="C100" s="254" t="s">
        <v>94</v>
      </c>
      <c r="D100" s="255"/>
      <c r="E100" s="2"/>
      <c r="F100" s="2"/>
      <c r="G100" s="2"/>
      <c r="H100" s="2"/>
    </row>
    <row r="101" spans="2:8" ht="25.5">
      <c r="B101" s="37">
        <v>1</v>
      </c>
      <c r="C101" s="58" t="s">
        <v>243</v>
      </c>
      <c r="D101" s="68"/>
      <c r="E101" s="2"/>
      <c r="F101" s="2"/>
      <c r="G101" s="2"/>
      <c r="H101" s="2"/>
    </row>
    <row r="102" spans="2:8" ht="26.25" thickBot="1">
      <c r="B102" s="50">
        <v>2</v>
      </c>
      <c r="C102" s="54" t="s">
        <v>244</v>
      </c>
      <c r="D102" s="72"/>
      <c r="E102" s="2"/>
      <c r="F102" s="2"/>
      <c r="G102" s="2"/>
      <c r="H102" s="2"/>
    </row>
    <row r="103" spans="2:8" s="1" customFormat="1" ht="24" customHeight="1" thickBot="1">
      <c r="B103" s="60" t="s">
        <v>245</v>
      </c>
      <c r="C103" s="254" t="s">
        <v>68</v>
      </c>
      <c r="D103" s="255"/>
      <c r="E103" s="2"/>
      <c r="F103" s="2"/>
      <c r="G103" s="2"/>
      <c r="H103" s="2"/>
    </row>
    <row r="104" spans="2:8">
      <c r="B104" s="37">
        <v>1</v>
      </c>
      <c r="C104" s="38" t="s">
        <v>33</v>
      </c>
      <c r="D104" s="68"/>
      <c r="E104" s="2"/>
      <c r="F104" s="2"/>
      <c r="G104" s="2"/>
      <c r="H104" s="2"/>
    </row>
    <row r="105" spans="2:8">
      <c r="B105" s="39">
        <v>2</v>
      </c>
      <c r="C105" s="41" t="s">
        <v>246</v>
      </c>
      <c r="D105" s="69"/>
      <c r="E105" s="2"/>
      <c r="F105" s="2"/>
      <c r="G105" s="2"/>
      <c r="H105" s="2"/>
    </row>
    <row r="106" spans="2:8">
      <c r="B106" s="39">
        <v>3</v>
      </c>
      <c r="C106" s="49" t="s">
        <v>247</v>
      </c>
      <c r="D106" s="69"/>
      <c r="E106" s="2"/>
      <c r="F106" s="2"/>
      <c r="G106" s="2"/>
      <c r="H106" s="2"/>
    </row>
    <row r="107" spans="2:8" ht="15" thickBot="1">
      <c r="B107" s="50">
        <v>4</v>
      </c>
      <c r="C107" s="57" t="s">
        <v>34</v>
      </c>
      <c r="D107" s="72"/>
      <c r="E107" s="2"/>
      <c r="F107" s="2"/>
      <c r="G107" s="2"/>
      <c r="H107" s="2"/>
    </row>
    <row r="108" spans="2:8" s="1" customFormat="1" ht="24" customHeight="1" thickBot="1">
      <c r="B108" s="52" t="s">
        <v>248</v>
      </c>
      <c r="C108" s="254" t="s">
        <v>69</v>
      </c>
      <c r="D108" s="255"/>
      <c r="E108" s="2"/>
      <c r="F108" s="2"/>
      <c r="G108" s="2"/>
      <c r="H108" s="2"/>
    </row>
    <row r="109" spans="2:8">
      <c r="B109" s="53">
        <v>1</v>
      </c>
      <c r="C109" s="58" t="s">
        <v>35</v>
      </c>
      <c r="D109" s="71"/>
      <c r="E109" s="2"/>
      <c r="F109" s="2"/>
      <c r="G109" s="2"/>
      <c r="H109" s="2"/>
    </row>
    <row r="110" spans="2:8" ht="15" thickBot="1">
      <c r="B110" s="43">
        <v>2</v>
      </c>
      <c r="C110" s="54" t="s">
        <v>36</v>
      </c>
      <c r="D110" s="72"/>
      <c r="E110" s="2"/>
      <c r="F110" s="2"/>
      <c r="G110" s="2"/>
      <c r="H110" s="2"/>
    </row>
    <row r="111" spans="2:8" s="1" customFormat="1" ht="24.75" customHeight="1" thickBot="1">
      <c r="B111" s="36" t="s">
        <v>249</v>
      </c>
      <c r="C111" s="254" t="s">
        <v>95</v>
      </c>
      <c r="D111" s="255"/>
      <c r="E111" s="2"/>
      <c r="F111" s="2"/>
      <c r="G111" s="2"/>
      <c r="H111" s="2"/>
    </row>
    <row r="112" spans="2:8">
      <c r="B112" s="37">
        <v>1</v>
      </c>
      <c r="C112" s="61" t="s">
        <v>37</v>
      </c>
      <c r="D112" s="68"/>
      <c r="E112" s="2"/>
      <c r="F112" s="2"/>
      <c r="G112" s="2"/>
      <c r="H112" s="2"/>
    </row>
    <row r="113" spans="2:8">
      <c r="B113" s="39">
        <v>2</v>
      </c>
      <c r="C113" s="49" t="s">
        <v>250</v>
      </c>
      <c r="D113" s="69"/>
      <c r="E113" s="2"/>
      <c r="F113" s="2"/>
      <c r="G113" s="2"/>
      <c r="H113" s="2"/>
    </row>
    <row r="114" spans="2:8" ht="15" thickBot="1">
      <c r="B114" s="50">
        <v>3</v>
      </c>
      <c r="C114" s="54" t="s">
        <v>251</v>
      </c>
      <c r="D114" s="70"/>
      <c r="E114" s="2"/>
      <c r="F114" s="2"/>
      <c r="G114" s="2"/>
      <c r="H114" s="2"/>
    </row>
    <row r="115" spans="2:8" s="1" customFormat="1" ht="24" customHeight="1" thickBot="1">
      <c r="B115" s="60" t="s">
        <v>252</v>
      </c>
      <c r="C115" s="254" t="s">
        <v>70</v>
      </c>
      <c r="D115" s="255"/>
      <c r="E115" s="2"/>
      <c r="F115" s="2"/>
      <c r="G115" s="2"/>
      <c r="H115" s="2"/>
    </row>
    <row r="116" spans="2:8">
      <c r="B116" s="37">
        <v>1</v>
      </c>
      <c r="C116" s="58" t="s">
        <v>38</v>
      </c>
      <c r="D116" s="71"/>
      <c r="E116" s="2"/>
      <c r="F116" s="2"/>
      <c r="G116" s="2"/>
      <c r="H116" s="2"/>
    </row>
    <row r="117" spans="2:8">
      <c r="B117" s="39">
        <v>2</v>
      </c>
      <c r="C117" s="41" t="s">
        <v>39</v>
      </c>
      <c r="D117" s="69"/>
      <c r="E117" s="2"/>
      <c r="F117" s="2"/>
      <c r="G117" s="2"/>
      <c r="H117" s="2"/>
    </row>
    <row r="118" spans="2:8">
      <c r="B118" s="39">
        <v>3</v>
      </c>
      <c r="C118" s="41" t="s">
        <v>253</v>
      </c>
      <c r="D118" s="69"/>
      <c r="E118" s="2"/>
      <c r="F118" s="2"/>
      <c r="G118" s="2"/>
      <c r="H118" s="2"/>
    </row>
    <row r="119" spans="2:8">
      <c r="B119" s="39">
        <v>4</v>
      </c>
      <c r="C119" s="41" t="s">
        <v>40</v>
      </c>
      <c r="D119" s="69"/>
      <c r="E119" s="2"/>
      <c r="F119" s="2"/>
      <c r="G119" s="2"/>
      <c r="H119" s="2"/>
    </row>
    <row r="120" spans="2:8">
      <c r="B120" s="39">
        <v>5</v>
      </c>
      <c r="C120" s="42" t="s">
        <v>41</v>
      </c>
      <c r="D120" s="69"/>
      <c r="E120" s="2"/>
      <c r="F120" s="2"/>
      <c r="G120" s="2"/>
      <c r="H120" s="2"/>
    </row>
    <row r="121" spans="2:8" ht="15" thickBot="1">
      <c r="B121" s="43">
        <v>6</v>
      </c>
      <c r="C121" s="54" t="s">
        <v>42</v>
      </c>
      <c r="D121" s="72"/>
      <c r="E121" s="2"/>
      <c r="F121" s="2"/>
      <c r="G121" s="2"/>
      <c r="H121" s="2"/>
    </row>
    <row r="122" spans="2:8" s="1" customFormat="1" ht="24" customHeight="1" thickBot="1">
      <c r="B122" s="36" t="s">
        <v>254</v>
      </c>
      <c r="C122" s="254" t="s">
        <v>71</v>
      </c>
      <c r="D122" s="255"/>
      <c r="E122" s="2"/>
      <c r="F122" s="2"/>
      <c r="G122" s="2"/>
      <c r="H122" s="2"/>
    </row>
    <row r="123" spans="2:8" s="1" customFormat="1" ht="15" thickBot="1">
      <c r="B123" s="62">
        <v>1</v>
      </c>
      <c r="C123" s="63" t="s">
        <v>96</v>
      </c>
      <c r="D123" s="73"/>
      <c r="E123" s="2"/>
      <c r="F123" s="2"/>
      <c r="G123" s="2"/>
      <c r="H123" s="2"/>
    </row>
    <row r="124" spans="2:8" s="1" customFormat="1" ht="24.75" customHeight="1" thickBot="1">
      <c r="B124" s="36" t="s">
        <v>257</v>
      </c>
      <c r="C124" s="258" t="s">
        <v>72</v>
      </c>
      <c r="D124" s="259"/>
      <c r="E124" s="2"/>
      <c r="F124" s="2"/>
      <c r="G124" s="2"/>
      <c r="H124" s="2"/>
    </row>
    <row r="125" spans="2:8">
      <c r="B125" s="37">
        <v>1</v>
      </c>
      <c r="C125" s="58" t="s">
        <v>255</v>
      </c>
      <c r="D125" s="71"/>
      <c r="E125" s="2"/>
      <c r="F125" s="2"/>
      <c r="G125" s="2"/>
      <c r="H125" s="2"/>
    </row>
    <row r="126" spans="2:8" ht="15" thickBot="1">
      <c r="B126" s="50">
        <v>2</v>
      </c>
      <c r="C126" s="56" t="s">
        <v>256</v>
      </c>
      <c r="D126" s="70"/>
      <c r="E126" s="2"/>
      <c r="F126" s="2"/>
      <c r="G126" s="2"/>
      <c r="H126" s="2"/>
    </row>
    <row r="127" spans="2:8" s="1" customFormat="1" ht="24.75" customHeight="1" thickBot="1">
      <c r="B127" s="60" t="s">
        <v>258</v>
      </c>
      <c r="C127" s="254" t="s">
        <v>97</v>
      </c>
      <c r="D127" s="255"/>
      <c r="E127" s="2"/>
      <c r="F127" s="2"/>
      <c r="G127" s="2"/>
      <c r="H127" s="2"/>
    </row>
    <row r="128" spans="2:8">
      <c r="B128" s="37">
        <v>1</v>
      </c>
      <c r="C128" s="38" t="s">
        <v>43</v>
      </c>
      <c r="D128" s="68"/>
      <c r="E128" s="2"/>
      <c r="F128" s="2"/>
      <c r="G128" s="2"/>
      <c r="H128" s="2"/>
    </row>
    <row r="129" spans="2:8" ht="15" thickBot="1">
      <c r="B129" s="50">
        <v>2</v>
      </c>
      <c r="C129" s="54" t="s">
        <v>44</v>
      </c>
      <c r="D129" s="70"/>
      <c r="E129" s="2"/>
      <c r="F129" s="2"/>
      <c r="G129" s="2"/>
      <c r="H129" s="2"/>
    </row>
    <row r="130" spans="2:8" s="1" customFormat="1" ht="24.75" customHeight="1" thickBot="1">
      <c r="B130" s="52" t="s">
        <v>259</v>
      </c>
      <c r="C130" s="254" t="s">
        <v>75</v>
      </c>
      <c r="D130" s="255"/>
      <c r="E130" s="2"/>
      <c r="F130" s="2"/>
      <c r="G130" s="2"/>
      <c r="H130" s="2"/>
    </row>
    <row r="131" spans="2:8">
      <c r="B131" s="53">
        <v>1</v>
      </c>
      <c r="C131" s="38" t="s">
        <v>45</v>
      </c>
      <c r="D131" s="71"/>
      <c r="E131" s="2"/>
      <c r="F131" s="2"/>
      <c r="G131" s="2"/>
      <c r="H131" s="2"/>
    </row>
    <row r="132" spans="2:8">
      <c r="B132" s="39">
        <v>2</v>
      </c>
      <c r="C132" s="41" t="s">
        <v>46</v>
      </c>
      <c r="D132" s="69"/>
      <c r="E132" s="2"/>
      <c r="F132" s="2"/>
      <c r="G132" s="2"/>
      <c r="H132" s="2"/>
    </row>
    <row r="133" spans="2:8" ht="15" thickBot="1">
      <c r="B133" s="43">
        <v>3</v>
      </c>
      <c r="C133" s="44" t="s">
        <v>260</v>
      </c>
      <c r="D133" s="70"/>
      <c r="E133" s="2"/>
      <c r="F133" s="2"/>
      <c r="G133" s="2"/>
      <c r="H133" s="2"/>
    </row>
    <row r="134" spans="2:8" s="1" customFormat="1" ht="24.75" customHeight="1" thickBot="1">
      <c r="B134" s="36" t="s">
        <v>261</v>
      </c>
      <c r="C134" s="258" t="s">
        <v>98</v>
      </c>
      <c r="D134" s="259"/>
      <c r="E134" s="2"/>
      <c r="F134" s="2"/>
      <c r="G134" s="2"/>
      <c r="H134" s="2"/>
    </row>
    <row r="135" spans="2:8">
      <c r="B135" s="37">
        <v>1</v>
      </c>
      <c r="C135" s="38" t="s">
        <v>47</v>
      </c>
      <c r="D135" s="71"/>
      <c r="E135" s="2"/>
      <c r="F135" s="2"/>
      <c r="G135" s="2"/>
      <c r="H135" s="2"/>
    </row>
    <row r="136" spans="2:8">
      <c r="B136" s="39">
        <v>2</v>
      </c>
      <c r="C136" s="42" t="s">
        <v>262</v>
      </c>
      <c r="D136" s="69"/>
      <c r="E136" s="2"/>
      <c r="F136" s="2"/>
      <c r="G136" s="2"/>
      <c r="H136" s="2"/>
    </row>
    <row r="137" spans="2:8" ht="26.25" thickBot="1">
      <c r="B137" s="43">
        <v>3</v>
      </c>
      <c r="C137" s="54" t="s">
        <v>263</v>
      </c>
      <c r="D137" s="70"/>
      <c r="E137" s="2"/>
      <c r="F137" s="2"/>
      <c r="G137" s="2"/>
      <c r="H137" s="2"/>
    </row>
    <row r="138" spans="2:8" s="1" customFormat="1" ht="24" customHeight="1" thickBot="1">
      <c r="B138" s="52" t="s">
        <v>264</v>
      </c>
      <c r="C138" s="254" t="s">
        <v>99</v>
      </c>
      <c r="D138" s="255"/>
      <c r="E138" s="2"/>
      <c r="F138" s="2"/>
      <c r="G138" s="2"/>
      <c r="H138" s="2"/>
    </row>
    <row r="139" spans="2:8" ht="25.5">
      <c r="B139" s="53">
        <v>1</v>
      </c>
      <c r="C139" s="38" t="s">
        <v>265</v>
      </c>
      <c r="D139" s="71"/>
      <c r="E139" s="2"/>
      <c r="F139" s="2"/>
      <c r="G139" s="2"/>
      <c r="H139" s="2"/>
    </row>
    <row r="140" spans="2:8" ht="25.5">
      <c r="B140" s="39">
        <v>2</v>
      </c>
      <c r="C140" s="41" t="s">
        <v>48</v>
      </c>
      <c r="D140" s="69"/>
      <c r="E140" s="2"/>
      <c r="F140" s="2"/>
      <c r="G140" s="2"/>
      <c r="H140" s="2"/>
    </row>
    <row r="141" spans="2:8">
      <c r="B141" s="39">
        <v>3</v>
      </c>
      <c r="C141" s="41" t="s">
        <v>49</v>
      </c>
      <c r="D141" s="69"/>
      <c r="E141" s="2"/>
      <c r="F141" s="2"/>
      <c r="G141" s="2"/>
      <c r="H141" s="2"/>
    </row>
    <row r="142" spans="2:8">
      <c r="B142" s="39">
        <v>4</v>
      </c>
      <c r="C142" s="41" t="s">
        <v>50</v>
      </c>
      <c r="D142" s="69"/>
      <c r="E142" s="2"/>
      <c r="F142" s="2"/>
      <c r="G142" s="2"/>
      <c r="H142" s="2"/>
    </row>
    <row r="143" spans="2:8">
      <c r="B143" s="39">
        <v>5</v>
      </c>
      <c r="C143" s="41" t="s">
        <v>51</v>
      </c>
      <c r="D143" s="69"/>
      <c r="E143" s="2"/>
      <c r="F143" s="2"/>
      <c r="G143" s="2"/>
      <c r="H143" s="2"/>
    </row>
    <row r="144" spans="2:8" ht="15" thickBot="1">
      <c r="B144" s="43">
        <v>6</v>
      </c>
      <c r="C144" s="54" t="s">
        <v>266</v>
      </c>
      <c r="D144" s="72"/>
      <c r="E144" s="2"/>
      <c r="F144" s="2"/>
      <c r="G144" s="2"/>
      <c r="H144" s="2"/>
    </row>
    <row r="145" spans="2:8" s="1" customFormat="1" ht="24" customHeight="1" thickBot="1">
      <c r="B145" s="36" t="s">
        <v>267</v>
      </c>
      <c r="C145" s="254" t="s">
        <v>100</v>
      </c>
      <c r="D145" s="255"/>
      <c r="E145" s="2"/>
      <c r="F145" s="2"/>
      <c r="G145" s="2"/>
      <c r="H145" s="2"/>
    </row>
    <row r="146" spans="2:8">
      <c r="B146" s="37">
        <v>1</v>
      </c>
      <c r="C146" s="61" t="s">
        <v>268</v>
      </c>
      <c r="D146" s="71"/>
      <c r="E146" s="2"/>
      <c r="F146" s="2"/>
      <c r="G146" s="2"/>
      <c r="H146" s="2"/>
    </row>
    <row r="147" spans="2:8" ht="25.5">
      <c r="B147" s="39">
        <v>2</v>
      </c>
      <c r="C147" s="41" t="s">
        <v>269</v>
      </c>
      <c r="D147" s="69"/>
      <c r="E147" s="2"/>
      <c r="F147" s="2"/>
      <c r="G147" s="2"/>
      <c r="H147" s="2"/>
    </row>
    <row r="148" spans="2:8">
      <c r="B148" s="39">
        <v>3</v>
      </c>
      <c r="C148" s="41" t="s">
        <v>52</v>
      </c>
      <c r="D148" s="69"/>
      <c r="E148" s="2"/>
      <c r="F148" s="2"/>
      <c r="G148" s="2"/>
      <c r="H148" s="2"/>
    </row>
    <row r="149" spans="2:8">
      <c r="B149" s="39">
        <v>4</v>
      </c>
      <c r="C149" s="41" t="s">
        <v>53</v>
      </c>
      <c r="D149" s="69"/>
      <c r="E149" s="2"/>
      <c r="F149" s="2"/>
      <c r="G149" s="2"/>
      <c r="H149" s="2"/>
    </row>
    <row r="150" spans="2:8">
      <c r="B150" s="39">
        <v>5</v>
      </c>
      <c r="C150" s="41" t="s">
        <v>54</v>
      </c>
      <c r="D150" s="69"/>
      <c r="E150" s="2"/>
      <c r="F150" s="2"/>
      <c r="G150" s="2"/>
      <c r="H150" s="2"/>
    </row>
    <row r="151" spans="2:8" ht="25.5">
      <c r="B151" s="43">
        <v>6</v>
      </c>
      <c r="C151" s="54" t="s">
        <v>55</v>
      </c>
      <c r="D151" s="72"/>
      <c r="E151" s="2"/>
      <c r="F151" s="2"/>
      <c r="G151" s="2"/>
      <c r="H151" s="2"/>
    </row>
    <row r="152" spans="2:8" ht="19.5" customHeight="1">
      <c r="B152" s="263" t="s">
        <v>270</v>
      </c>
      <c r="C152" s="264"/>
      <c r="D152" s="265"/>
      <c r="E152" s="2"/>
      <c r="F152" s="2"/>
      <c r="G152" s="2"/>
      <c r="H152" s="2"/>
    </row>
    <row r="153" spans="2:8" s="1" customFormat="1">
      <c r="B153" s="39">
        <v>7</v>
      </c>
      <c r="C153" s="49" t="s">
        <v>56</v>
      </c>
      <c r="D153" s="69"/>
      <c r="E153" s="2"/>
      <c r="F153" s="2"/>
      <c r="G153" s="2"/>
      <c r="H153" s="2"/>
    </row>
    <row r="154" spans="2:8">
      <c r="B154" s="39">
        <v>8</v>
      </c>
      <c r="C154" s="42" t="s">
        <v>57</v>
      </c>
      <c r="D154" s="69"/>
      <c r="E154" s="2"/>
      <c r="F154" s="2"/>
      <c r="G154" s="2"/>
      <c r="H154" s="2"/>
    </row>
    <row r="155" spans="2:8">
      <c r="B155" s="39">
        <v>9</v>
      </c>
      <c r="C155" s="42" t="s">
        <v>58</v>
      </c>
      <c r="D155" s="69"/>
      <c r="E155" s="2"/>
      <c r="F155" s="2"/>
      <c r="G155" s="2"/>
      <c r="H155" s="2"/>
    </row>
    <row r="156" spans="2:8">
      <c r="B156" s="39">
        <v>10</v>
      </c>
      <c r="C156" s="42" t="s">
        <v>59</v>
      </c>
      <c r="D156" s="69"/>
      <c r="E156" s="2"/>
      <c r="F156" s="2"/>
      <c r="G156" s="2"/>
      <c r="H156" s="2"/>
    </row>
    <row r="157" spans="2:8">
      <c r="B157" s="39">
        <v>11</v>
      </c>
      <c r="C157" s="42" t="s">
        <v>60</v>
      </c>
      <c r="D157" s="69"/>
      <c r="E157" s="2"/>
      <c r="F157" s="2"/>
      <c r="G157" s="2"/>
      <c r="H157" s="2"/>
    </row>
    <row r="158" spans="2:8">
      <c r="B158" s="39">
        <v>12</v>
      </c>
      <c r="C158" s="42" t="s">
        <v>61</v>
      </c>
      <c r="D158" s="69"/>
      <c r="E158" s="2"/>
      <c r="F158" s="2"/>
      <c r="G158" s="2"/>
      <c r="H158" s="2"/>
    </row>
    <row r="159" spans="2:8">
      <c r="B159" s="39">
        <v>13</v>
      </c>
      <c r="C159" s="42" t="s">
        <v>62</v>
      </c>
      <c r="D159" s="69"/>
      <c r="E159" s="2"/>
      <c r="F159" s="2"/>
      <c r="G159" s="2"/>
      <c r="H159" s="2"/>
    </row>
    <row r="160" spans="2:8">
      <c r="B160" s="39">
        <v>14</v>
      </c>
      <c r="C160" s="42" t="s">
        <v>63</v>
      </c>
      <c r="D160" s="69"/>
      <c r="E160" s="2"/>
      <c r="F160" s="2"/>
      <c r="G160" s="2"/>
      <c r="H160" s="2"/>
    </row>
    <row r="161" spans="2:8">
      <c r="B161" s="39">
        <v>15</v>
      </c>
      <c r="C161" s="42" t="s">
        <v>64</v>
      </c>
      <c r="D161" s="69"/>
      <c r="E161" s="2"/>
      <c r="F161" s="2"/>
      <c r="G161" s="2"/>
      <c r="H161" s="2"/>
    </row>
    <row r="162" spans="2:8">
      <c r="B162" s="39">
        <v>16</v>
      </c>
      <c r="C162" s="42" t="s">
        <v>65</v>
      </c>
      <c r="D162" s="69"/>
      <c r="E162" s="2"/>
      <c r="F162" s="2"/>
      <c r="G162" s="2"/>
      <c r="H162" s="2"/>
    </row>
    <row r="163" spans="2:8">
      <c r="B163" s="39">
        <v>17</v>
      </c>
      <c r="C163" s="42" t="s">
        <v>66</v>
      </c>
      <c r="D163" s="69"/>
      <c r="E163" s="2"/>
      <c r="F163" s="2"/>
      <c r="G163" s="2"/>
      <c r="H163" s="2"/>
    </row>
    <row r="164" spans="2:8">
      <c r="B164" s="39">
        <v>18</v>
      </c>
      <c r="C164" s="42" t="s">
        <v>67</v>
      </c>
      <c r="D164" s="69"/>
      <c r="E164" s="2"/>
      <c r="F164" s="2"/>
      <c r="G164" s="2"/>
      <c r="H164" s="2"/>
    </row>
    <row r="165" spans="2:8" s="1" customFormat="1">
      <c r="B165" s="39">
        <v>19</v>
      </c>
      <c r="C165" s="42" t="s">
        <v>271</v>
      </c>
      <c r="D165" s="69"/>
      <c r="E165" s="2"/>
      <c r="F165" s="2"/>
      <c r="G165" s="2"/>
      <c r="H165" s="2"/>
    </row>
    <row r="166" spans="2:8">
      <c r="B166" s="39">
        <v>20</v>
      </c>
      <c r="C166" s="42" t="s">
        <v>68</v>
      </c>
      <c r="D166" s="69"/>
      <c r="E166" s="2"/>
      <c r="F166" s="2"/>
      <c r="G166" s="2"/>
      <c r="H166" s="2"/>
    </row>
    <row r="167" spans="2:8">
      <c r="B167" s="39">
        <v>21</v>
      </c>
      <c r="C167" s="42" t="s">
        <v>69</v>
      </c>
      <c r="D167" s="69"/>
      <c r="E167" s="2"/>
      <c r="F167" s="2"/>
      <c r="G167" s="2"/>
      <c r="H167" s="2"/>
    </row>
    <row r="168" spans="2:8">
      <c r="B168" s="39">
        <v>22</v>
      </c>
      <c r="C168" s="42" t="s">
        <v>272</v>
      </c>
      <c r="D168" s="69"/>
      <c r="E168" s="2"/>
      <c r="F168" s="2"/>
      <c r="G168" s="2"/>
      <c r="H168" s="2"/>
    </row>
    <row r="169" spans="2:8">
      <c r="B169" s="39">
        <v>23</v>
      </c>
      <c r="C169" s="42" t="s">
        <v>70</v>
      </c>
      <c r="D169" s="69"/>
      <c r="E169" s="2"/>
      <c r="F169" s="2"/>
      <c r="G169" s="2"/>
      <c r="H169" s="2"/>
    </row>
    <row r="170" spans="2:8">
      <c r="B170" s="39">
        <v>24</v>
      </c>
      <c r="C170" s="42" t="s">
        <v>71</v>
      </c>
      <c r="D170" s="69"/>
      <c r="E170" s="2"/>
      <c r="F170" s="2"/>
      <c r="G170" s="2"/>
      <c r="H170" s="2"/>
    </row>
    <row r="171" spans="2:8">
      <c r="B171" s="39">
        <v>25</v>
      </c>
      <c r="C171" s="42" t="s">
        <v>72</v>
      </c>
      <c r="D171" s="69"/>
      <c r="E171" s="2"/>
      <c r="F171" s="2"/>
      <c r="G171" s="2"/>
      <c r="H171" s="2"/>
    </row>
    <row r="172" spans="2:8">
      <c r="B172" s="39">
        <v>26</v>
      </c>
      <c r="C172" s="42" t="s">
        <v>73</v>
      </c>
      <c r="D172" s="69"/>
      <c r="E172" s="2"/>
      <c r="F172" s="2"/>
      <c r="G172" s="2"/>
      <c r="H172" s="2"/>
    </row>
    <row r="173" spans="2:8">
      <c r="B173" s="39">
        <v>27</v>
      </c>
      <c r="C173" s="42" t="s">
        <v>74</v>
      </c>
      <c r="D173" s="69"/>
      <c r="E173" s="2"/>
      <c r="F173" s="2"/>
      <c r="G173" s="2"/>
      <c r="H173" s="2"/>
    </row>
    <row r="174" spans="2:8">
      <c r="B174" s="39">
        <v>28</v>
      </c>
      <c r="C174" s="42" t="s">
        <v>75</v>
      </c>
      <c r="D174" s="69"/>
      <c r="E174" s="2"/>
      <c r="F174" s="2"/>
      <c r="G174" s="2"/>
      <c r="H174" s="2"/>
    </row>
    <row r="175" spans="2:8">
      <c r="B175" s="39">
        <v>29</v>
      </c>
      <c r="C175" s="42" t="s">
        <v>76</v>
      </c>
      <c r="D175" s="69"/>
      <c r="E175" s="2"/>
      <c r="F175" s="2"/>
      <c r="G175" s="2"/>
      <c r="H175" s="2"/>
    </row>
    <row r="176" spans="2:8" s="1" customFormat="1">
      <c r="B176" s="39">
        <v>30</v>
      </c>
      <c r="C176" s="42" t="s">
        <v>273</v>
      </c>
      <c r="D176" s="69"/>
      <c r="E176" s="2"/>
      <c r="F176" s="2"/>
      <c r="G176" s="2"/>
      <c r="H176" s="2"/>
    </row>
    <row r="177" spans="2:8">
      <c r="B177" s="39">
        <v>31</v>
      </c>
      <c r="C177" s="42" t="s">
        <v>274</v>
      </c>
      <c r="D177" s="69"/>
      <c r="E177" s="2"/>
      <c r="F177" s="2"/>
      <c r="G177" s="2"/>
      <c r="H177" s="2"/>
    </row>
    <row r="178" spans="2:8">
      <c r="B178" s="39">
        <v>32</v>
      </c>
      <c r="C178" s="42" t="s">
        <v>275</v>
      </c>
      <c r="D178" s="69"/>
      <c r="E178" s="2"/>
      <c r="F178" s="2"/>
      <c r="G178" s="2"/>
      <c r="H178" s="2"/>
    </row>
    <row r="179" spans="2:8">
      <c r="B179" s="39">
        <v>33</v>
      </c>
      <c r="C179" s="42" t="s">
        <v>276</v>
      </c>
      <c r="D179" s="69"/>
      <c r="E179" s="2"/>
      <c r="F179" s="2"/>
      <c r="G179" s="2"/>
      <c r="H179" s="2"/>
    </row>
    <row r="180" spans="2:8">
      <c r="B180" s="39">
        <v>34</v>
      </c>
      <c r="C180" s="42" t="s">
        <v>277</v>
      </c>
      <c r="D180" s="69"/>
      <c r="E180" s="2"/>
      <c r="F180" s="2"/>
      <c r="G180" s="2"/>
      <c r="H180" s="2"/>
    </row>
    <row r="181" spans="2:8" ht="15" thickBot="1">
      <c r="B181" s="43">
        <v>35</v>
      </c>
      <c r="C181" s="64" t="s">
        <v>278</v>
      </c>
      <c r="D181" s="72"/>
      <c r="E181" s="2"/>
      <c r="F181" s="2"/>
      <c r="G181" s="2"/>
      <c r="H181" s="2"/>
    </row>
    <row r="182" spans="2:8" s="1" customFormat="1" ht="23.25" customHeight="1" thickBot="1">
      <c r="B182" s="52" t="s">
        <v>280</v>
      </c>
      <c r="C182" s="258" t="s">
        <v>101</v>
      </c>
      <c r="D182" s="259"/>
      <c r="E182" s="2"/>
      <c r="F182" s="2"/>
      <c r="G182" s="2"/>
      <c r="H182" s="2"/>
    </row>
    <row r="183" spans="2:8">
      <c r="B183" s="53">
        <v>1</v>
      </c>
      <c r="C183" s="61" t="s">
        <v>281</v>
      </c>
      <c r="D183" s="71"/>
      <c r="E183" s="2"/>
      <c r="F183" s="2"/>
      <c r="G183" s="2"/>
      <c r="H183" s="2"/>
    </row>
    <row r="184" spans="2:8" ht="25.5">
      <c r="B184" s="39">
        <v>2</v>
      </c>
      <c r="C184" s="41" t="s">
        <v>282</v>
      </c>
      <c r="D184" s="69"/>
      <c r="E184" s="2"/>
      <c r="F184" s="2"/>
      <c r="G184" s="2"/>
      <c r="H184" s="2"/>
    </row>
    <row r="185" spans="2:8">
      <c r="B185" s="39">
        <v>3</v>
      </c>
      <c r="C185" s="41" t="s">
        <v>283</v>
      </c>
      <c r="D185" s="69"/>
      <c r="E185" s="2"/>
      <c r="F185" s="2"/>
      <c r="G185" s="2"/>
      <c r="H185" s="2"/>
    </row>
    <row r="186" spans="2:8" ht="25.5">
      <c r="B186" s="39">
        <v>4</v>
      </c>
      <c r="C186" s="41" t="s">
        <v>284</v>
      </c>
      <c r="D186" s="69"/>
      <c r="E186" s="2"/>
      <c r="F186" s="2"/>
      <c r="G186" s="2"/>
      <c r="H186" s="2"/>
    </row>
    <row r="187" spans="2:8" ht="20.25" customHeight="1">
      <c r="B187" s="260" t="s">
        <v>279</v>
      </c>
      <c r="C187" s="261"/>
      <c r="D187" s="262"/>
      <c r="E187" s="2"/>
      <c r="F187" s="2"/>
      <c r="G187" s="2"/>
      <c r="H187" s="2"/>
    </row>
    <row r="188" spans="2:8">
      <c r="B188" s="39">
        <v>5</v>
      </c>
      <c r="C188" s="42" t="s">
        <v>56</v>
      </c>
      <c r="D188" s="69"/>
      <c r="E188" s="2"/>
      <c r="F188" s="2"/>
      <c r="G188" s="2"/>
      <c r="H188" s="2"/>
    </row>
    <row r="189" spans="2:8">
      <c r="B189" s="39">
        <v>6</v>
      </c>
      <c r="C189" s="42" t="s">
        <v>57</v>
      </c>
      <c r="D189" s="69"/>
      <c r="E189" s="2"/>
      <c r="F189" s="2"/>
      <c r="G189" s="2"/>
      <c r="H189" s="2"/>
    </row>
    <row r="190" spans="2:8">
      <c r="B190" s="39">
        <v>7</v>
      </c>
      <c r="C190" s="42" t="s">
        <v>58</v>
      </c>
      <c r="D190" s="69"/>
      <c r="E190" s="2"/>
      <c r="F190" s="2"/>
      <c r="G190" s="2"/>
      <c r="H190" s="2"/>
    </row>
    <row r="191" spans="2:8">
      <c r="B191" s="39">
        <v>8</v>
      </c>
      <c r="C191" s="42" t="s">
        <v>59</v>
      </c>
      <c r="D191" s="69"/>
      <c r="E191" s="2"/>
      <c r="F191" s="2"/>
      <c r="G191" s="2"/>
      <c r="H191" s="2"/>
    </row>
    <row r="192" spans="2:8">
      <c r="B192" s="39">
        <v>9</v>
      </c>
      <c r="C192" s="42" t="s">
        <v>60</v>
      </c>
      <c r="D192" s="69"/>
      <c r="E192" s="2"/>
      <c r="F192" s="2"/>
      <c r="G192" s="2"/>
      <c r="H192" s="2"/>
    </row>
    <row r="193" spans="2:8">
      <c r="B193" s="39">
        <v>10</v>
      </c>
      <c r="C193" s="42" t="s">
        <v>61</v>
      </c>
      <c r="D193" s="69"/>
      <c r="E193" s="2"/>
      <c r="F193" s="2"/>
      <c r="G193" s="2"/>
      <c r="H193" s="2"/>
    </row>
    <row r="194" spans="2:8">
      <c r="B194" s="39">
        <v>11</v>
      </c>
      <c r="C194" s="42" t="s">
        <v>62</v>
      </c>
      <c r="D194" s="69"/>
      <c r="E194" s="2"/>
      <c r="F194" s="2"/>
      <c r="G194" s="2"/>
      <c r="H194" s="2"/>
    </row>
    <row r="195" spans="2:8">
      <c r="B195" s="39">
        <v>12</v>
      </c>
      <c r="C195" s="42" t="s">
        <v>63</v>
      </c>
      <c r="D195" s="69"/>
      <c r="E195" s="2"/>
      <c r="F195" s="2"/>
      <c r="G195" s="2"/>
      <c r="H195" s="2"/>
    </row>
    <row r="196" spans="2:8">
      <c r="B196" s="39">
        <v>13</v>
      </c>
      <c r="C196" s="42" t="s">
        <v>64</v>
      </c>
      <c r="D196" s="69"/>
      <c r="E196" s="2"/>
      <c r="F196" s="2"/>
      <c r="G196" s="2"/>
      <c r="H196" s="2"/>
    </row>
    <row r="197" spans="2:8">
      <c r="B197" s="39">
        <v>14</v>
      </c>
      <c r="C197" s="42" t="s">
        <v>65</v>
      </c>
      <c r="D197" s="69"/>
      <c r="E197" s="2"/>
      <c r="F197" s="2"/>
      <c r="G197" s="2"/>
      <c r="H197" s="2"/>
    </row>
    <row r="198" spans="2:8">
      <c r="B198" s="39">
        <v>15</v>
      </c>
      <c r="C198" s="42" t="s">
        <v>285</v>
      </c>
      <c r="D198" s="69"/>
      <c r="E198" s="2"/>
      <c r="F198" s="2"/>
      <c r="G198" s="2"/>
      <c r="H198" s="2"/>
    </row>
    <row r="199" spans="2:8">
      <c r="B199" s="39">
        <v>16</v>
      </c>
      <c r="C199" s="42" t="s">
        <v>286</v>
      </c>
      <c r="D199" s="69"/>
      <c r="E199" s="2"/>
      <c r="F199" s="2"/>
      <c r="G199" s="2"/>
      <c r="H199" s="2"/>
    </row>
    <row r="200" spans="2:8" s="1" customFormat="1">
      <c r="B200" s="39">
        <v>17</v>
      </c>
      <c r="C200" s="42" t="s">
        <v>271</v>
      </c>
      <c r="D200" s="69"/>
      <c r="E200" s="2"/>
      <c r="F200" s="2"/>
      <c r="G200" s="2"/>
      <c r="H200" s="2"/>
    </row>
    <row r="201" spans="2:8">
      <c r="B201" s="39">
        <v>18</v>
      </c>
      <c r="C201" s="42" t="s">
        <v>68</v>
      </c>
      <c r="D201" s="69"/>
      <c r="E201" s="2"/>
      <c r="F201" s="2"/>
      <c r="G201" s="2"/>
      <c r="H201" s="2"/>
    </row>
    <row r="202" spans="2:8">
      <c r="B202" s="39">
        <v>19</v>
      </c>
      <c r="C202" s="42" t="s">
        <v>69</v>
      </c>
      <c r="D202" s="69"/>
      <c r="E202" s="2"/>
      <c r="F202" s="2"/>
      <c r="G202" s="2"/>
      <c r="H202" s="2"/>
    </row>
    <row r="203" spans="2:8">
      <c r="B203" s="39">
        <v>20</v>
      </c>
      <c r="C203" s="42" t="s">
        <v>272</v>
      </c>
      <c r="D203" s="69"/>
      <c r="E203" s="2"/>
      <c r="F203" s="2"/>
      <c r="G203" s="2"/>
      <c r="H203" s="2"/>
    </row>
    <row r="204" spans="2:8">
      <c r="B204" s="39">
        <v>21</v>
      </c>
      <c r="C204" s="42" t="s">
        <v>70</v>
      </c>
      <c r="D204" s="69"/>
      <c r="E204" s="2"/>
      <c r="F204" s="2"/>
      <c r="G204" s="2"/>
      <c r="H204" s="2"/>
    </row>
    <row r="205" spans="2:8">
      <c r="B205" s="39">
        <v>22</v>
      </c>
      <c r="C205" s="42" t="s">
        <v>71</v>
      </c>
      <c r="D205" s="69"/>
      <c r="E205" s="2"/>
      <c r="F205" s="2"/>
      <c r="G205" s="2"/>
      <c r="H205" s="2"/>
    </row>
    <row r="206" spans="2:8">
      <c r="B206" s="39">
        <v>23</v>
      </c>
      <c r="C206" s="42" t="s">
        <v>72</v>
      </c>
      <c r="D206" s="69"/>
      <c r="E206" s="2"/>
      <c r="F206" s="2"/>
      <c r="G206" s="2"/>
      <c r="H206" s="2"/>
    </row>
    <row r="207" spans="2:8">
      <c r="B207" s="39">
        <v>24</v>
      </c>
      <c r="C207" s="42" t="s">
        <v>73</v>
      </c>
      <c r="D207" s="69"/>
      <c r="E207" s="2"/>
      <c r="F207" s="2"/>
      <c r="G207" s="2"/>
      <c r="H207" s="2"/>
    </row>
    <row r="208" spans="2:8">
      <c r="B208" s="39">
        <v>25</v>
      </c>
      <c r="C208" s="42" t="s">
        <v>74</v>
      </c>
      <c r="D208" s="69"/>
      <c r="E208" s="2"/>
      <c r="F208" s="2"/>
      <c r="G208" s="2"/>
      <c r="H208" s="2"/>
    </row>
    <row r="209" spans="2:8">
      <c r="B209" s="39">
        <v>26</v>
      </c>
      <c r="C209" s="42" t="s">
        <v>75</v>
      </c>
      <c r="D209" s="69"/>
      <c r="E209" s="2"/>
      <c r="F209" s="2"/>
      <c r="G209" s="2"/>
      <c r="H209" s="2"/>
    </row>
    <row r="210" spans="2:8">
      <c r="B210" s="39">
        <v>27</v>
      </c>
      <c r="C210" s="42" t="s">
        <v>76</v>
      </c>
      <c r="D210" s="69"/>
      <c r="E210" s="2"/>
      <c r="F210" s="2"/>
      <c r="G210" s="2"/>
      <c r="H210" s="2"/>
    </row>
    <row r="211" spans="2:8">
      <c r="B211" s="39">
        <v>28</v>
      </c>
      <c r="C211" s="42" t="s">
        <v>273</v>
      </c>
      <c r="D211" s="69"/>
      <c r="E211" s="2"/>
      <c r="F211" s="2"/>
      <c r="G211" s="2"/>
      <c r="H211" s="2"/>
    </row>
    <row r="212" spans="2:8">
      <c r="B212" s="39">
        <v>29</v>
      </c>
      <c r="C212" s="42" t="s">
        <v>274</v>
      </c>
      <c r="D212" s="69"/>
      <c r="E212" s="2"/>
      <c r="F212" s="2"/>
      <c r="G212" s="2"/>
      <c r="H212" s="2"/>
    </row>
    <row r="213" spans="2:8">
      <c r="B213" s="39">
        <v>30</v>
      </c>
      <c r="C213" s="42" t="s">
        <v>287</v>
      </c>
      <c r="D213" s="69"/>
      <c r="E213" s="2"/>
      <c r="F213" s="2"/>
      <c r="G213" s="2"/>
      <c r="H213" s="2"/>
    </row>
    <row r="214" spans="2:8">
      <c r="B214" s="39">
        <v>31</v>
      </c>
      <c r="C214" s="42" t="s">
        <v>276</v>
      </c>
      <c r="D214" s="69"/>
      <c r="E214" s="2"/>
      <c r="F214" s="2"/>
      <c r="G214" s="2"/>
      <c r="H214" s="2"/>
    </row>
    <row r="215" spans="2:8">
      <c r="B215" s="39">
        <v>32</v>
      </c>
      <c r="C215" s="64" t="s">
        <v>277</v>
      </c>
      <c r="D215" s="69"/>
      <c r="E215" s="2"/>
      <c r="F215" s="2"/>
      <c r="G215" s="2"/>
      <c r="H215" s="2"/>
    </row>
    <row r="216" spans="2:8" s="1" customFormat="1" ht="15" thickBot="1">
      <c r="B216" s="43">
        <v>33</v>
      </c>
      <c r="C216" s="44" t="s">
        <v>278</v>
      </c>
      <c r="D216" s="74"/>
      <c r="E216" s="2"/>
      <c r="F216" s="2"/>
      <c r="G216" s="2"/>
      <c r="H216" s="2"/>
    </row>
    <row r="217" spans="2:8" s="1" customFormat="1" ht="24.75" customHeight="1" thickBot="1">
      <c r="B217" s="36" t="s">
        <v>288</v>
      </c>
      <c r="C217" s="258" t="s">
        <v>102</v>
      </c>
      <c r="D217" s="259"/>
      <c r="E217" s="2"/>
      <c r="F217" s="2"/>
      <c r="G217" s="2"/>
      <c r="H217" s="2"/>
    </row>
    <row r="218" spans="2:8" ht="25.5">
      <c r="B218" s="37">
        <v>1</v>
      </c>
      <c r="C218" s="61" t="s">
        <v>289</v>
      </c>
      <c r="D218" s="71"/>
      <c r="E218" s="2"/>
      <c r="F218" s="2"/>
      <c r="G218" s="2"/>
      <c r="H218" s="2"/>
    </row>
    <row r="219" spans="2:8" ht="25.5">
      <c r="B219" s="39">
        <v>2</v>
      </c>
      <c r="C219" s="41" t="s">
        <v>290</v>
      </c>
      <c r="D219" s="69"/>
      <c r="E219" s="2"/>
      <c r="F219" s="2"/>
      <c r="G219" s="2"/>
      <c r="H219" s="2"/>
    </row>
    <row r="220" spans="2:8">
      <c r="B220" s="39">
        <v>3</v>
      </c>
      <c r="C220" s="42" t="s">
        <v>291</v>
      </c>
      <c r="D220" s="69"/>
      <c r="E220" s="2"/>
      <c r="F220" s="2"/>
      <c r="G220" s="2"/>
      <c r="H220" s="2"/>
    </row>
    <row r="221" spans="2:8" ht="25.5">
      <c r="B221" s="39">
        <v>4</v>
      </c>
      <c r="C221" s="42" t="s">
        <v>77</v>
      </c>
      <c r="D221" s="69"/>
      <c r="E221" s="2"/>
      <c r="F221" s="2"/>
      <c r="G221" s="2"/>
      <c r="H221" s="2"/>
    </row>
    <row r="222" spans="2:8">
      <c r="B222" s="39">
        <v>5</v>
      </c>
      <c r="C222" s="41" t="s">
        <v>292</v>
      </c>
      <c r="D222" s="69"/>
      <c r="E222" s="2"/>
      <c r="F222" s="2"/>
      <c r="G222" s="2"/>
      <c r="H222" s="2"/>
    </row>
    <row r="223" spans="2:8">
      <c r="B223" s="39">
        <v>6</v>
      </c>
      <c r="C223" s="41" t="s">
        <v>293</v>
      </c>
      <c r="D223" s="69"/>
      <c r="E223" s="2"/>
      <c r="F223" s="2"/>
      <c r="G223" s="2"/>
      <c r="H223" s="2"/>
    </row>
    <row r="224" spans="2:8">
      <c r="B224" s="39">
        <v>7</v>
      </c>
      <c r="C224" s="41" t="s">
        <v>294</v>
      </c>
      <c r="D224" s="69"/>
      <c r="E224" s="2"/>
      <c r="F224" s="2"/>
      <c r="G224" s="2"/>
      <c r="H224" s="2"/>
    </row>
    <row r="225" spans="2:8" ht="26.25" thickBot="1">
      <c r="B225" s="43">
        <v>8</v>
      </c>
      <c r="C225" s="54" t="s">
        <v>295</v>
      </c>
      <c r="D225" s="72"/>
      <c r="E225" s="2"/>
      <c r="F225" s="2"/>
      <c r="G225" s="2"/>
      <c r="H225" s="2"/>
    </row>
    <row r="226" spans="2:8" s="1" customFormat="1" ht="25.5" customHeight="1" thickBot="1">
      <c r="B226" s="36" t="s">
        <v>297</v>
      </c>
      <c r="C226" s="254" t="s">
        <v>296</v>
      </c>
      <c r="D226" s="255"/>
      <c r="E226" s="2"/>
      <c r="F226" s="2"/>
      <c r="G226" s="2"/>
      <c r="H226" s="2"/>
    </row>
    <row r="227" spans="2:8" ht="25.5">
      <c r="B227" s="37">
        <v>1</v>
      </c>
      <c r="C227" s="38" t="s">
        <v>298</v>
      </c>
      <c r="D227" s="68"/>
      <c r="E227" s="2"/>
      <c r="F227" s="2"/>
      <c r="G227" s="2"/>
      <c r="H227" s="2"/>
    </row>
    <row r="228" spans="2:8" ht="25.5">
      <c r="B228" s="39">
        <v>2</v>
      </c>
      <c r="C228" s="42" t="s">
        <v>299</v>
      </c>
      <c r="D228" s="69"/>
      <c r="E228" s="2"/>
      <c r="F228" s="2"/>
      <c r="G228" s="2"/>
      <c r="H228" s="2"/>
    </row>
    <row r="229" spans="2:8">
      <c r="B229" s="39">
        <v>3</v>
      </c>
      <c r="C229" s="42" t="s">
        <v>300</v>
      </c>
      <c r="D229" s="69"/>
      <c r="E229" s="2"/>
      <c r="F229" s="2"/>
      <c r="G229" s="2"/>
      <c r="H229" s="2"/>
    </row>
    <row r="230" spans="2:8" ht="25.5">
      <c r="B230" s="39">
        <v>4</v>
      </c>
      <c r="C230" s="41" t="s">
        <v>301</v>
      </c>
      <c r="D230" s="69"/>
      <c r="E230" s="2"/>
      <c r="F230" s="2"/>
      <c r="G230" s="2"/>
      <c r="H230" s="2"/>
    </row>
    <row r="231" spans="2:8">
      <c r="B231" s="39">
        <v>5</v>
      </c>
      <c r="C231" s="42" t="s">
        <v>302</v>
      </c>
      <c r="D231" s="69"/>
      <c r="E231" s="2"/>
      <c r="F231" s="2"/>
      <c r="G231" s="2"/>
      <c r="H231" s="2"/>
    </row>
    <row r="232" spans="2:8">
      <c r="B232" s="39">
        <v>6</v>
      </c>
      <c r="C232" s="41" t="s">
        <v>303</v>
      </c>
      <c r="D232" s="69"/>
      <c r="E232" s="2"/>
      <c r="F232" s="2"/>
      <c r="G232" s="2"/>
      <c r="H232" s="2"/>
    </row>
    <row r="233" spans="2:8">
      <c r="B233" s="39">
        <v>7</v>
      </c>
      <c r="C233" s="41" t="s">
        <v>304</v>
      </c>
      <c r="D233" s="69"/>
      <c r="E233" s="2"/>
      <c r="F233" s="2"/>
      <c r="G233" s="2"/>
      <c r="H233" s="2"/>
    </row>
    <row r="234" spans="2:8" ht="25.5">
      <c r="B234" s="39">
        <v>8</v>
      </c>
      <c r="C234" s="41" t="s">
        <v>305</v>
      </c>
      <c r="D234" s="69"/>
      <c r="E234" s="2"/>
      <c r="F234" s="2"/>
      <c r="G234" s="2"/>
      <c r="H234" s="2"/>
    </row>
    <row r="235" spans="2:8">
      <c r="B235" s="39">
        <v>9</v>
      </c>
      <c r="C235" s="42" t="s">
        <v>306</v>
      </c>
      <c r="D235" s="69"/>
      <c r="E235" s="2"/>
      <c r="F235" s="2"/>
      <c r="G235" s="2"/>
      <c r="H235" s="2"/>
    </row>
    <row r="236" spans="2:8" ht="15" thickBot="1">
      <c r="B236" s="43">
        <v>10</v>
      </c>
      <c r="C236" s="57" t="s">
        <v>307</v>
      </c>
      <c r="D236" s="72"/>
      <c r="E236" s="2"/>
      <c r="F236" s="2"/>
      <c r="G236" s="2"/>
      <c r="H236" s="2"/>
    </row>
    <row r="237" spans="2:8" s="1" customFormat="1" ht="24" customHeight="1" thickBot="1">
      <c r="B237" s="36" t="s">
        <v>308</v>
      </c>
      <c r="C237" s="254" t="s">
        <v>309</v>
      </c>
      <c r="D237" s="255"/>
      <c r="E237" s="2"/>
      <c r="F237" s="2"/>
      <c r="G237" s="2"/>
      <c r="H237" s="2"/>
    </row>
    <row r="238" spans="2:8" ht="25.5">
      <c r="B238" s="37">
        <v>1</v>
      </c>
      <c r="C238" s="38" t="s">
        <v>310</v>
      </c>
      <c r="D238" s="68"/>
      <c r="E238" s="2"/>
      <c r="F238" s="2"/>
      <c r="G238" s="2"/>
      <c r="H238" s="2"/>
    </row>
    <row r="239" spans="2:8" ht="25.5">
      <c r="B239" s="39">
        <v>2</v>
      </c>
      <c r="C239" s="41" t="s">
        <v>311</v>
      </c>
      <c r="D239" s="69"/>
      <c r="E239" s="2"/>
      <c r="F239" s="2"/>
      <c r="G239" s="2"/>
      <c r="H239" s="2"/>
    </row>
    <row r="240" spans="2:8">
      <c r="B240" s="39">
        <v>3</v>
      </c>
      <c r="C240" s="42" t="s">
        <v>312</v>
      </c>
      <c r="D240" s="69"/>
      <c r="E240" s="2"/>
      <c r="F240" s="2"/>
      <c r="G240" s="2"/>
      <c r="H240" s="2"/>
    </row>
    <row r="241" spans="2:8" ht="25.5">
      <c r="B241" s="39">
        <v>4</v>
      </c>
      <c r="C241" s="42" t="s">
        <v>313</v>
      </c>
      <c r="D241" s="69"/>
      <c r="E241" s="2"/>
      <c r="F241" s="2"/>
      <c r="G241" s="2"/>
      <c r="H241" s="2"/>
    </row>
    <row r="242" spans="2:8">
      <c r="B242" s="39">
        <v>5</v>
      </c>
      <c r="C242" s="41" t="s">
        <v>314</v>
      </c>
      <c r="D242" s="69"/>
      <c r="E242" s="2"/>
      <c r="F242" s="2"/>
      <c r="G242" s="2"/>
      <c r="H242" s="2"/>
    </row>
    <row r="243" spans="2:8">
      <c r="B243" s="39">
        <v>6</v>
      </c>
      <c r="C243" s="42" t="s">
        <v>315</v>
      </c>
      <c r="D243" s="69"/>
      <c r="E243" s="2"/>
      <c r="F243" s="2"/>
      <c r="G243" s="2"/>
      <c r="H243" s="2"/>
    </row>
    <row r="244" spans="2:8">
      <c r="B244" s="39">
        <v>7</v>
      </c>
      <c r="C244" s="41" t="s">
        <v>316</v>
      </c>
      <c r="D244" s="69"/>
      <c r="E244" s="2"/>
      <c r="F244" s="2"/>
      <c r="G244" s="2"/>
      <c r="H244" s="2"/>
    </row>
    <row r="245" spans="2:8" ht="25.5">
      <c r="B245" s="39">
        <v>8</v>
      </c>
      <c r="C245" s="41" t="s">
        <v>317</v>
      </c>
      <c r="D245" s="69"/>
      <c r="E245" s="2"/>
      <c r="F245" s="2"/>
      <c r="G245" s="2"/>
      <c r="H245" s="2"/>
    </row>
    <row r="246" spans="2:8" ht="26.25" thickBot="1">
      <c r="B246" s="43">
        <v>9</v>
      </c>
      <c r="C246" s="57" t="s">
        <v>318</v>
      </c>
      <c r="D246" s="72"/>
      <c r="E246" s="2"/>
      <c r="F246" s="2"/>
      <c r="G246" s="2"/>
      <c r="H246" s="2"/>
    </row>
    <row r="247" spans="2:8" ht="24" customHeight="1" thickBot="1">
      <c r="B247" s="52" t="s">
        <v>325</v>
      </c>
      <c r="C247" s="254" t="s">
        <v>78</v>
      </c>
      <c r="D247" s="255"/>
      <c r="E247" s="2"/>
      <c r="F247" s="2"/>
      <c r="G247" s="2"/>
      <c r="H247" s="2"/>
    </row>
    <row r="248" spans="2:8" ht="25.5">
      <c r="B248" s="53">
        <v>1</v>
      </c>
      <c r="C248" s="38" t="s">
        <v>319</v>
      </c>
      <c r="D248" s="71"/>
      <c r="E248" s="2"/>
      <c r="F248" s="2"/>
      <c r="G248" s="2"/>
      <c r="H248" s="2"/>
    </row>
    <row r="249" spans="2:8" ht="25.5">
      <c r="B249" s="39">
        <v>2</v>
      </c>
      <c r="C249" s="42" t="s">
        <v>320</v>
      </c>
      <c r="D249" s="69"/>
      <c r="E249" s="2"/>
      <c r="F249" s="2"/>
      <c r="G249" s="2"/>
      <c r="H249" s="2"/>
    </row>
    <row r="250" spans="2:8">
      <c r="B250" s="39">
        <v>3</v>
      </c>
      <c r="C250" s="54" t="s">
        <v>321</v>
      </c>
      <c r="D250" s="72"/>
      <c r="E250" s="2"/>
      <c r="F250" s="2"/>
      <c r="G250" s="2"/>
      <c r="H250" s="2"/>
    </row>
    <row r="251" spans="2:8" ht="25.5">
      <c r="B251" s="39">
        <v>4</v>
      </c>
      <c r="C251" s="65" t="s">
        <v>79</v>
      </c>
      <c r="D251" s="75"/>
      <c r="E251" s="2"/>
      <c r="F251" s="2"/>
      <c r="G251" s="2"/>
      <c r="H251" s="2"/>
    </row>
    <row r="252" spans="2:8">
      <c r="B252" s="39">
        <v>5</v>
      </c>
      <c r="C252" s="41" t="s">
        <v>322</v>
      </c>
      <c r="D252" s="69"/>
      <c r="E252" s="2"/>
      <c r="F252" s="2"/>
      <c r="G252" s="2"/>
      <c r="H252" s="2"/>
    </row>
    <row r="253" spans="2:8">
      <c r="B253" s="39">
        <v>6</v>
      </c>
      <c r="C253" s="41" t="s">
        <v>323</v>
      </c>
      <c r="D253" s="69"/>
      <c r="E253" s="2"/>
      <c r="F253" s="2"/>
      <c r="G253" s="2"/>
      <c r="H253" s="2"/>
    </row>
    <row r="254" spans="2:8">
      <c r="B254" s="39">
        <v>7</v>
      </c>
      <c r="C254" s="41" t="s">
        <v>304</v>
      </c>
      <c r="D254" s="69"/>
      <c r="E254" s="2"/>
      <c r="F254" s="2"/>
      <c r="G254" s="2"/>
      <c r="H254" s="2"/>
    </row>
    <row r="255" spans="2:8" ht="25.5">
      <c r="B255" s="39">
        <v>8</v>
      </c>
      <c r="C255" s="42" t="s">
        <v>324</v>
      </c>
      <c r="D255" s="69"/>
      <c r="E255" s="2"/>
      <c r="F255" s="2"/>
      <c r="G255" s="2"/>
      <c r="H255" s="2"/>
    </row>
    <row r="256" spans="2:8" ht="25.5">
      <c r="B256" s="39">
        <v>9</v>
      </c>
      <c r="C256" s="42" t="s">
        <v>326</v>
      </c>
      <c r="D256" s="69"/>
      <c r="E256" s="2"/>
      <c r="F256" s="2"/>
      <c r="G256" s="2"/>
      <c r="H256" s="2"/>
    </row>
    <row r="257" spans="2:8">
      <c r="B257" s="39">
        <v>10</v>
      </c>
      <c r="C257" s="42" t="s">
        <v>327</v>
      </c>
      <c r="D257" s="69"/>
      <c r="E257" s="2"/>
      <c r="F257" s="2"/>
      <c r="G257" s="2"/>
      <c r="H257" s="2"/>
    </row>
    <row r="258" spans="2:8">
      <c r="B258" s="39">
        <v>11</v>
      </c>
      <c r="C258" s="41" t="s">
        <v>328</v>
      </c>
      <c r="D258" s="69"/>
      <c r="E258" s="2"/>
      <c r="F258" s="2"/>
      <c r="G258" s="2"/>
      <c r="H258" s="2"/>
    </row>
    <row r="259" spans="2:8">
      <c r="B259" s="39">
        <v>12</v>
      </c>
      <c r="C259" s="41" t="s">
        <v>329</v>
      </c>
      <c r="D259" s="69"/>
      <c r="E259" s="2"/>
      <c r="F259" s="2"/>
      <c r="G259" s="2"/>
      <c r="H259" s="2"/>
    </row>
    <row r="260" spans="2:8" ht="26.25" thickBot="1">
      <c r="B260" s="43">
        <v>13</v>
      </c>
      <c r="C260" s="64" t="s">
        <v>330</v>
      </c>
      <c r="D260" s="72"/>
      <c r="E260" s="2"/>
      <c r="F260" s="2"/>
      <c r="G260" s="2"/>
      <c r="H260" s="2"/>
    </row>
    <row r="261" spans="2:8" ht="24" customHeight="1" thickBot="1">
      <c r="B261" s="52" t="s">
        <v>331</v>
      </c>
      <c r="C261" s="254" t="s">
        <v>80</v>
      </c>
      <c r="D261" s="255"/>
      <c r="E261" s="2"/>
      <c r="F261" s="2"/>
      <c r="G261" s="2"/>
      <c r="H261" s="2"/>
    </row>
    <row r="262" spans="2:8" ht="25.5">
      <c r="B262" s="53">
        <v>1</v>
      </c>
      <c r="C262" s="63" t="s">
        <v>332</v>
      </c>
      <c r="D262" s="73"/>
      <c r="E262" s="2"/>
      <c r="F262" s="2"/>
      <c r="G262" s="2"/>
      <c r="H262" s="2"/>
    </row>
    <row r="263" spans="2:8" ht="25.5">
      <c r="B263" s="39">
        <v>2</v>
      </c>
      <c r="C263" s="42" t="s">
        <v>333</v>
      </c>
      <c r="D263" s="69"/>
      <c r="E263" s="2"/>
      <c r="F263" s="2"/>
      <c r="G263" s="2"/>
      <c r="H263" s="2"/>
    </row>
    <row r="264" spans="2:8">
      <c r="B264" s="39">
        <v>3</v>
      </c>
      <c r="C264" s="42" t="s">
        <v>334</v>
      </c>
      <c r="D264" s="69"/>
      <c r="E264" s="2"/>
      <c r="F264" s="2"/>
      <c r="G264" s="2"/>
      <c r="H264" s="2"/>
    </row>
    <row r="265" spans="2:8" ht="25.5">
      <c r="B265" s="39">
        <v>4</v>
      </c>
      <c r="C265" s="42" t="s">
        <v>81</v>
      </c>
      <c r="D265" s="69"/>
      <c r="E265" s="2"/>
      <c r="F265" s="2"/>
      <c r="G265" s="2"/>
      <c r="H265" s="2"/>
    </row>
    <row r="266" spans="2:8">
      <c r="B266" s="39">
        <v>5</v>
      </c>
      <c r="C266" s="42" t="s">
        <v>335</v>
      </c>
      <c r="D266" s="69"/>
      <c r="E266" s="2"/>
      <c r="F266" s="2"/>
      <c r="G266" s="2"/>
      <c r="H266" s="2"/>
    </row>
    <row r="267" spans="2:8">
      <c r="B267" s="39">
        <v>6</v>
      </c>
      <c r="C267" s="41" t="s">
        <v>82</v>
      </c>
      <c r="D267" s="69"/>
      <c r="E267" s="2"/>
      <c r="F267" s="2"/>
      <c r="G267" s="2"/>
      <c r="H267" s="2"/>
    </row>
    <row r="268" spans="2:8">
      <c r="B268" s="39">
        <v>7</v>
      </c>
      <c r="C268" s="41" t="s">
        <v>316</v>
      </c>
      <c r="D268" s="69"/>
      <c r="E268" s="2"/>
      <c r="F268" s="2"/>
      <c r="G268" s="2"/>
      <c r="H268" s="2"/>
    </row>
    <row r="269" spans="2:8" ht="25.5">
      <c r="B269" s="39">
        <v>8</v>
      </c>
      <c r="C269" s="41" t="s">
        <v>336</v>
      </c>
      <c r="D269" s="69"/>
      <c r="E269" s="2"/>
      <c r="F269" s="2"/>
      <c r="G269" s="2"/>
      <c r="H269" s="2"/>
    </row>
    <row r="270" spans="2:8" ht="25.5">
      <c r="B270" s="39">
        <v>9</v>
      </c>
      <c r="C270" s="41" t="s">
        <v>337</v>
      </c>
      <c r="D270" s="69"/>
      <c r="E270" s="2"/>
      <c r="F270" s="2"/>
      <c r="G270" s="2"/>
      <c r="H270" s="2"/>
    </row>
    <row r="271" spans="2:8" ht="26.25" thickBot="1">
      <c r="B271" s="43">
        <v>10</v>
      </c>
      <c r="C271" s="54" t="s">
        <v>338</v>
      </c>
      <c r="D271" s="72"/>
      <c r="E271" s="2"/>
      <c r="F271" s="2"/>
      <c r="G271" s="2"/>
      <c r="H271" s="2"/>
    </row>
    <row r="272" spans="2:8" ht="24" customHeight="1" thickBot="1">
      <c r="B272" s="52" t="s">
        <v>339</v>
      </c>
      <c r="C272" s="258" t="s">
        <v>83</v>
      </c>
      <c r="D272" s="259"/>
      <c r="E272" s="2"/>
      <c r="F272" s="2"/>
      <c r="G272" s="2"/>
      <c r="H272" s="2"/>
    </row>
    <row r="273" spans="2:8" ht="25.5">
      <c r="B273" s="53">
        <v>1</v>
      </c>
      <c r="C273" s="66" t="s">
        <v>340</v>
      </c>
      <c r="D273" s="68"/>
      <c r="E273" s="2"/>
      <c r="F273" s="2"/>
      <c r="G273" s="2"/>
      <c r="H273" s="2"/>
    </row>
    <row r="274" spans="2:8" ht="25.5">
      <c r="B274" s="39">
        <v>2</v>
      </c>
      <c r="C274" s="58" t="s">
        <v>341</v>
      </c>
      <c r="D274" s="71"/>
      <c r="E274" s="2"/>
      <c r="F274" s="2"/>
      <c r="G274" s="2"/>
      <c r="H274" s="2"/>
    </row>
    <row r="275" spans="2:8">
      <c r="B275" s="39">
        <v>3</v>
      </c>
      <c r="C275" s="41" t="s">
        <v>342</v>
      </c>
      <c r="D275" s="69"/>
      <c r="E275" s="2"/>
      <c r="F275" s="2"/>
      <c r="G275" s="2"/>
      <c r="H275" s="2"/>
    </row>
    <row r="276" spans="2:8" ht="25.5">
      <c r="B276" s="39">
        <v>4</v>
      </c>
      <c r="C276" s="42" t="s">
        <v>84</v>
      </c>
      <c r="D276" s="69"/>
      <c r="E276" s="2"/>
      <c r="F276" s="2"/>
      <c r="G276" s="2"/>
      <c r="H276" s="2"/>
    </row>
    <row r="277" spans="2:8">
      <c r="B277" s="39">
        <v>5</v>
      </c>
      <c r="C277" s="41" t="s">
        <v>343</v>
      </c>
      <c r="D277" s="69"/>
      <c r="E277" s="2"/>
      <c r="F277" s="2"/>
      <c r="G277" s="2"/>
      <c r="H277" s="2"/>
    </row>
    <row r="278" spans="2:8">
      <c r="B278" s="39">
        <v>6</v>
      </c>
      <c r="C278" s="41" t="s">
        <v>344</v>
      </c>
      <c r="D278" s="69"/>
      <c r="E278" s="2"/>
      <c r="F278" s="2"/>
      <c r="G278" s="2"/>
      <c r="H278" s="2"/>
    </row>
    <row r="279" spans="2:8">
      <c r="B279" s="39">
        <v>7</v>
      </c>
      <c r="C279" s="41" t="s">
        <v>316</v>
      </c>
      <c r="D279" s="69"/>
      <c r="E279" s="2"/>
      <c r="F279" s="2"/>
      <c r="G279" s="2"/>
      <c r="H279" s="2"/>
    </row>
    <row r="280" spans="2:8" ht="25.5">
      <c r="B280" s="39">
        <v>8</v>
      </c>
      <c r="C280" s="42" t="s">
        <v>345</v>
      </c>
      <c r="D280" s="69"/>
      <c r="E280" s="2"/>
      <c r="F280" s="2"/>
      <c r="G280" s="2"/>
      <c r="H280" s="2"/>
    </row>
    <row r="281" spans="2:8" ht="15" thickBot="1">
      <c r="B281" s="50">
        <v>9</v>
      </c>
      <c r="C281" s="57" t="s">
        <v>85</v>
      </c>
      <c r="D281" s="70"/>
      <c r="E281" s="2"/>
      <c r="F281" s="2"/>
      <c r="G281" s="2"/>
      <c r="H281" s="2"/>
    </row>
    <row r="282" spans="2:8">
      <c r="B282" s="2"/>
      <c r="C282" s="2"/>
      <c r="D282" s="67"/>
      <c r="E282" s="2"/>
      <c r="F282" s="2"/>
      <c r="G282" s="2"/>
      <c r="H282" s="2"/>
    </row>
    <row r="283" spans="2:8">
      <c r="B283" s="2"/>
      <c r="C283" s="2"/>
      <c r="D283" s="67"/>
      <c r="E283" s="2"/>
      <c r="F283" s="2"/>
      <c r="G283" s="2"/>
      <c r="H283" s="2"/>
    </row>
    <row r="284" spans="2:8">
      <c r="B284" s="2"/>
      <c r="C284" s="2"/>
      <c r="D284" s="67"/>
      <c r="E284" s="2"/>
      <c r="F284" s="2"/>
      <c r="G284" s="2"/>
      <c r="H284" s="2"/>
    </row>
    <row r="285" spans="2:8">
      <c r="B285" s="2"/>
      <c r="C285" s="2"/>
      <c r="D285" s="67"/>
      <c r="E285" s="2"/>
      <c r="F285" s="2"/>
      <c r="G285" s="2"/>
      <c r="H285" s="2"/>
    </row>
    <row r="286" spans="2:8">
      <c r="B286" s="2"/>
      <c r="C286" s="2"/>
      <c r="D286" s="67"/>
      <c r="E286" s="2"/>
      <c r="F286" s="2"/>
      <c r="G286" s="2"/>
      <c r="H286" s="2"/>
    </row>
    <row r="287" spans="2:8">
      <c r="B287" s="2"/>
      <c r="C287" s="2"/>
      <c r="D287" s="67"/>
      <c r="E287" s="2"/>
      <c r="F287" s="2"/>
      <c r="G287" s="2"/>
      <c r="H287" s="2"/>
    </row>
  </sheetData>
  <sheetProtection password="C70C" sheet="1" objects="1" scenarios="1"/>
  <mergeCells count="39">
    <mergeCell ref="B2:D2"/>
    <mergeCell ref="C3:C4"/>
    <mergeCell ref="B3:B4"/>
    <mergeCell ref="C5:D5"/>
    <mergeCell ref="C11:D11"/>
    <mergeCell ref="C272:D272"/>
    <mergeCell ref="C261:D261"/>
    <mergeCell ref="C247:D247"/>
    <mergeCell ref="C237:D237"/>
    <mergeCell ref="C226:D226"/>
    <mergeCell ref="C217:D217"/>
    <mergeCell ref="C182:D182"/>
    <mergeCell ref="B187:D187"/>
    <mergeCell ref="B152:D152"/>
    <mergeCell ref="C145:D145"/>
    <mergeCell ref="C138:D138"/>
    <mergeCell ref="C134:D134"/>
    <mergeCell ref="C130:D130"/>
    <mergeCell ref="C127:D127"/>
    <mergeCell ref="C124:D124"/>
    <mergeCell ref="C122:D122"/>
    <mergeCell ref="C115:D115"/>
    <mergeCell ref="C111:D111"/>
    <mergeCell ref="C108:D108"/>
    <mergeCell ref="C103:D103"/>
    <mergeCell ref="C100:D100"/>
    <mergeCell ref="C94:D94"/>
    <mergeCell ref="C91:D91"/>
    <mergeCell ref="C87:D87"/>
    <mergeCell ref="C83:D83"/>
    <mergeCell ref="C79:D79"/>
    <mergeCell ref="C74:D74"/>
    <mergeCell ref="C67:D67"/>
    <mergeCell ref="C18:D18"/>
    <mergeCell ref="C57:D57"/>
    <mergeCell ref="C50:D50"/>
    <mergeCell ref="C37:D37"/>
    <mergeCell ref="C33:D33"/>
    <mergeCell ref="C29:D29"/>
  </mergeCells>
  <dataValidations count="3">
    <dataValidation type="whole" allowBlank="1" showInputMessage="1" showErrorMessage="1" sqref="B6:C10">
      <formula1>1</formula1>
      <formula2>3</formula2>
    </dataValidation>
    <dataValidation type="whole" allowBlank="1" showInputMessage="1" showErrorMessage="1" errorTitle="خطا" error="شما فقط مجاز به ورود اعداد 1 تا 3 می باشید." sqref="B11:B281 D182 C19:C281 D272 D261 D247 D237 D226 D217 D187 D11 C11:C17 D29 D33 D37 D50 D57 D67 D74 D79 D83 D87 D91 D94 D100 D103 D108 D111 D115 D122 D124 D127 D130 D134 D138 D145 D152">
      <formula1>1</formula1>
      <formula2>3</formula2>
    </dataValidation>
    <dataValidation type="whole" allowBlank="1" showInputMessage="1" showErrorMessage="1" error="تنها اعداد بين صفر و 2 قابل قبول هستند." sqref="D6:D10 D12:D17 D19:D26 D27 D28 D30 D31 D32 D34 D35 D36 D38 D39 D40 D40:D49 D51 D53 D52 D54 D55 D56 D58 D59 D59:D66 D68:D73 D75:D78 D80:D82 D84:D86 D88:D90 D92:D93 D95:D99 D101:D102 D104:D107 D109:D110 D112:D114 D116:D121 D123 D125 D126 D128 D129 D131 D132 D133 D135:D137 D139:D144 D146:D151 D153:D178 D179 D180 D181 D183:D186 D188:D216 D218:D225 D227:D236 D238:D246 D248:D260 D262:D271 D273:D281">
      <formula1>0</formula1>
      <formula2>2</formula2>
    </dataValidation>
  </dataValidation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sheetPr codeName="Sheet5"/>
  <dimension ref="A1:H546"/>
  <sheetViews>
    <sheetView showGridLines="0" rightToLeft="1" workbookViewId="0">
      <pane ySplit="5" topLeftCell="A6" activePane="bottomLeft" state="frozen"/>
      <selection pane="bottomLeft" activeCell="D44" sqref="D44"/>
    </sheetView>
  </sheetViews>
  <sheetFormatPr defaultColWidth="9.125" defaultRowHeight="14.25"/>
  <cols>
    <col min="1" max="1" width="9" style="105" customWidth="1"/>
    <col min="2" max="2" width="6.25" style="105" customWidth="1"/>
    <col min="3" max="3" width="27.75" style="105" customWidth="1"/>
    <col min="4" max="4" width="25.75" style="112" customWidth="1"/>
    <col min="5" max="16384" width="9.125" style="105"/>
  </cols>
  <sheetData>
    <row r="1" spans="1:8" s="1" customFormat="1">
      <c r="D1" s="4"/>
    </row>
    <row r="2" spans="1:8" customFormat="1" ht="15.75" customHeight="1" thickBot="1">
      <c r="A2" s="116"/>
      <c r="B2" s="273" t="s">
        <v>465</v>
      </c>
      <c r="C2" s="273"/>
      <c r="D2" s="273"/>
      <c r="E2" s="2"/>
      <c r="F2" s="2"/>
      <c r="G2" s="2"/>
      <c r="H2" s="2"/>
    </row>
    <row r="3" spans="1:8" customFormat="1" ht="15" customHeight="1">
      <c r="A3" s="116"/>
      <c r="B3" s="276" t="s">
        <v>532</v>
      </c>
      <c r="C3" s="277"/>
      <c r="D3" s="274" t="s">
        <v>466</v>
      </c>
      <c r="E3" s="2"/>
      <c r="F3" s="2"/>
      <c r="G3" s="2"/>
      <c r="H3" s="2"/>
    </row>
    <row r="4" spans="1:8" customFormat="1" ht="18" customHeight="1">
      <c r="A4" s="116"/>
      <c r="B4" s="278"/>
      <c r="C4" s="279"/>
      <c r="D4" s="275"/>
      <c r="E4" s="2"/>
      <c r="F4" s="2"/>
      <c r="G4" s="2"/>
      <c r="H4" s="2"/>
    </row>
    <row r="5" spans="1:8" customFormat="1" ht="28.5" customHeight="1" thickBot="1">
      <c r="A5" s="116"/>
      <c r="B5" s="280"/>
      <c r="C5" s="281"/>
      <c r="D5" s="115" t="s">
        <v>677</v>
      </c>
      <c r="E5" s="2"/>
      <c r="F5" s="2"/>
      <c r="G5" s="2"/>
      <c r="H5" s="2"/>
    </row>
    <row r="6" spans="1:8" s="1" customFormat="1">
      <c r="A6" s="116"/>
      <c r="B6" s="118">
        <v>1</v>
      </c>
      <c r="C6" s="119" t="s">
        <v>0</v>
      </c>
      <c r="D6" s="84"/>
      <c r="E6" s="2"/>
      <c r="F6" s="2"/>
      <c r="G6" s="2"/>
      <c r="H6" s="2"/>
    </row>
    <row r="7" spans="1:8" customFormat="1" ht="18">
      <c r="A7" s="116"/>
      <c r="B7" s="120">
        <v>2</v>
      </c>
      <c r="C7" s="121" t="s">
        <v>467</v>
      </c>
      <c r="D7" s="85"/>
      <c r="E7" s="2"/>
      <c r="F7" s="2"/>
      <c r="G7" s="2"/>
      <c r="H7" s="2"/>
    </row>
    <row r="8" spans="1:8" s="1" customFormat="1" ht="18">
      <c r="A8" s="116"/>
      <c r="B8" s="120">
        <v>3</v>
      </c>
      <c r="C8" s="122" t="s">
        <v>346</v>
      </c>
      <c r="D8" s="85"/>
      <c r="E8" s="2"/>
      <c r="F8" s="2"/>
      <c r="G8" s="2"/>
      <c r="H8" s="2"/>
    </row>
    <row r="9" spans="1:8" customFormat="1" ht="18">
      <c r="A9" s="116"/>
      <c r="B9" s="120">
        <v>4</v>
      </c>
      <c r="C9" s="121" t="s">
        <v>468</v>
      </c>
      <c r="D9" s="85"/>
      <c r="E9" s="2"/>
      <c r="F9" s="2"/>
      <c r="G9" s="2"/>
      <c r="H9" s="2"/>
    </row>
    <row r="10" spans="1:8" customFormat="1" ht="18">
      <c r="A10" s="116"/>
      <c r="B10" s="120">
        <v>5</v>
      </c>
      <c r="C10" s="121" t="s">
        <v>347</v>
      </c>
      <c r="D10" s="85"/>
      <c r="E10" s="2"/>
      <c r="F10" s="2"/>
      <c r="G10" s="2"/>
      <c r="H10" s="2"/>
    </row>
    <row r="11" spans="1:8" customFormat="1" ht="18">
      <c r="A11" s="116"/>
      <c r="B11" s="120">
        <v>6</v>
      </c>
      <c r="C11" s="121" t="s">
        <v>469</v>
      </c>
      <c r="D11" s="85"/>
      <c r="E11" s="2"/>
      <c r="F11" s="2"/>
      <c r="G11" s="2"/>
      <c r="H11" s="2"/>
    </row>
    <row r="12" spans="1:8" customFormat="1" ht="18">
      <c r="A12" s="116"/>
      <c r="B12" s="120">
        <v>7</v>
      </c>
      <c r="C12" s="121" t="s">
        <v>470</v>
      </c>
      <c r="D12" s="85"/>
      <c r="E12" s="2"/>
      <c r="F12" s="2"/>
      <c r="G12" s="2"/>
      <c r="H12" s="2"/>
    </row>
    <row r="13" spans="1:8" customFormat="1" ht="18">
      <c r="A13" s="116"/>
      <c r="B13" s="120">
        <v>8</v>
      </c>
      <c r="C13" s="121" t="s">
        <v>471</v>
      </c>
      <c r="D13" s="85"/>
      <c r="E13" s="2"/>
      <c r="F13" s="2"/>
      <c r="G13" s="2"/>
      <c r="H13" s="2"/>
    </row>
    <row r="14" spans="1:8" customFormat="1" ht="18">
      <c r="A14" s="116"/>
      <c r="B14" s="120">
        <v>9</v>
      </c>
      <c r="C14" s="121" t="s">
        <v>472</v>
      </c>
      <c r="D14" s="85"/>
      <c r="E14" s="2"/>
      <c r="F14" s="2"/>
      <c r="G14" s="2"/>
      <c r="H14" s="2"/>
    </row>
    <row r="15" spans="1:8" customFormat="1" ht="18">
      <c r="A15" s="116"/>
      <c r="B15" s="120">
        <v>10</v>
      </c>
      <c r="C15" s="121" t="s">
        <v>348</v>
      </c>
      <c r="D15" s="85"/>
      <c r="E15" s="2"/>
      <c r="F15" s="2"/>
      <c r="G15" s="2"/>
      <c r="H15" s="2"/>
    </row>
    <row r="16" spans="1:8" customFormat="1" ht="18">
      <c r="A16" s="116"/>
      <c r="B16" s="120">
        <v>11</v>
      </c>
      <c r="C16" s="123" t="s">
        <v>351</v>
      </c>
      <c r="D16" s="85"/>
      <c r="E16" s="2"/>
      <c r="F16" s="2"/>
      <c r="G16" s="2"/>
      <c r="H16" s="2"/>
    </row>
    <row r="17" spans="1:8" customFormat="1" ht="18">
      <c r="A17" s="116"/>
      <c r="B17" s="120">
        <v>12</v>
      </c>
      <c r="C17" s="121" t="s">
        <v>1</v>
      </c>
      <c r="D17" s="85"/>
      <c r="E17" s="2"/>
      <c r="F17" s="2"/>
      <c r="G17" s="2"/>
      <c r="H17" s="2"/>
    </row>
    <row r="18" spans="1:8" customFormat="1" ht="18">
      <c r="A18" s="116"/>
      <c r="B18" s="120">
        <v>13</v>
      </c>
      <c r="C18" s="121" t="s">
        <v>349</v>
      </c>
      <c r="D18" s="85"/>
      <c r="E18" s="2"/>
      <c r="F18" s="2"/>
      <c r="G18" s="2"/>
      <c r="H18" s="2"/>
    </row>
    <row r="19" spans="1:8" customFormat="1" ht="18">
      <c r="A19" s="116"/>
      <c r="B19" s="120">
        <v>14</v>
      </c>
      <c r="C19" s="121" t="s">
        <v>350</v>
      </c>
      <c r="D19" s="85"/>
      <c r="E19" s="2"/>
      <c r="F19" s="2"/>
      <c r="G19" s="2"/>
      <c r="H19" s="2"/>
    </row>
    <row r="20" spans="1:8" customFormat="1" ht="18">
      <c r="A20" s="116"/>
      <c r="B20" s="120">
        <v>15</v>
      </c>
      <c r="C20" s="124" t="s">
        <v>473</v>
      </c>
      <c r="D20" s="85"/>
      <c r="E20" s="2"/>
      <c r="F20" s="2"/>
      <c r="G20" s="2"/>
      <c r="H20" s="2"/>
    </row>
    <row r="21" spans="1:8" customFormat="1" ht="18">
      <c r="A21" s="116"/>
      <c r="B21" s="120">
        <v>16</v>
      </c>
      <c r="C21" s="121" t="s">
        <v>406</v>
      </c>
      <c r="D21" s="85"/>
      <c r="E21" s="2"/>
      <c r="F21" s="2"/>
      <c r="G21" s="2"/>
      <c r="H21" s="2"/>
    </row>
    <row r="22" spans="1:8" customFormat="1" ht="18">
      <c r="A22" s="116"/>
      <c r="B22" s="120">
        <v>17</v>
      </c>
      <c r="C22" s="121" t="s">
        <v>353</v>
      </c>
      <c r="D22" s="85"/>
      <c r="E22" s="2"/>
      <c r="F22" s="2"/>
      <c r="G22" s="2"/>
      <c r="H22" s="2"/>
    </row>
    <row r="23" spans="1:8" customFormat="1" ht="18">
      <c r="A23" s="116"/>
      <c r="B23" s="120">
        <v>18</v>
      </c>
      <c r="C23" s="121" t="s">
        <v>354</v>
      </c>
      <c r="D23" s="86"/>
      <c r="E23" s="2"/>
      <c r="F23" s="2"/>
      <c r="G23" s="2"/>
      <c r="H23" s="2"/>
    </row>
    <row r="24" spans="1:8" customFormat="1" ht="18">
      <c r="A24" s="116"/>
      <c r="B24" s="120">
        <v>19</v>
      </c>
      <c r="C24" s="121" t="s">
        <v>355</v>
      </c>
      <c r="D24" s="85"/>
      <c r="E24" s="2"/>
      <c r="F24" s="2"/>
      <c r="G24" s="2"/>
      <c r="H24" s="2"/>
    </row>
    <row r="25" spans="1:8" customFormat="1" ht="18">
      <c r="A25" s="116"/>
      <c r="B25" s="120">
        <v>20</v>
      </c>
      <c r="C25" s="121" t="s">
        <v>474</v>
      </c>
      <c r="D25" s="85"/>
      <c r="E25" s="2"/>
      <c r="F25" s="2"/>
      <c r="G25" s="2"/>
      <c r="H25" s="2"/>
    </row>
    <row r="26" spans="1:8" customFormat="1" ht="18">
      <c r="A26" s="116"/>
      <c r="B26" s="120">
        <v>21</v>
      </c>
      <c r="C26" s="121" t="s">
        <v>2</v>
      </c>
      <c r="D26" s="85"/>
      <c r="E26" s="2"/>
      <c r="F26" s="2"/>
      <c r="G26" s="2"/>
      <c r="H26" s="2"/>
    </row>
    <row r="27" spans="1:8" customFormat="1" ht="18">
      <c r="A27" s="116"/>
      <c r="B27" s="120">
        <v>22</v>
      </c>
      <c r="C27" s="125" t="s">
        <v>475</v>
      </c>
      <c r="D27" s="85"/>
      <c r="E27" s="2"/>
      <c r="F27" s="2"/>
      <c r="G27" s="2"/>
      <c r="H27" s="2"/>
    </row>
    <row r="28" spans="1:8" customFormat="1" ht="18">
      <c r="A28" s="116"/>
      <c r="B28" s="120">
        <v>23</v>
      </c>
      <c r="C28" s="125" t="s">
        <v>358</v>
      </c>
      <c r="D28" s="85"/>
      <c r="E28" s="2"/>
      <c r="F28" s="2"/>
      <c r="G28" s="2"/>
      <c r="H28" s="2"/>
    </row>
    <row r="29" spans="1:8" customFormat="1" ht="18">
      <c r="A29" s="116"/>
      <c r="B29" s="120">
        <v>24</v>
      </c>
      <c r="C29" s="125" t="s">
        <v>405</v>
      </c>
      <c r="D29" s="85"/>
      <c r="E29" s="2"/>
      <c r="F29" s="2"/>
      <c r="G29" s="2"/>
      <c r="H29" s="2"/>
    </row>
    <row r="30" spans="1:8" customFormat="1" ht="18">
      <c r="A30" s="116"/>
      <c r="B30" s="120">
        <v>25</v>
      </c>
      <c r="C30" s="125" t="s">
        <v>419</v>
      </c>
      <c r="D30" s="85"/>
      <c r="E30" s="2"/>
      <c r="F30" s="2"/>
      <c r="G30" s="2"/>
      <c r="H30" s="2"/>
    </row>
    <row r="31" spans="1:8" customFormat="1" ht="18">
      <c r="A31" s="116"/>
      <c r="B31" s="120">
        <v>26</v>
      </c>
      <c r="C31" s="125" t="s">
        <v>352</v>
      </c>
      <c r="D31" s="85"/>
      <c r="E31" s="2"/>
      <c r="F31" s="2"/>
      <c r="G31" s="2"/>
      <c r="H31" s="2"/>
    </row>
    <row r="32" spans="1:8" customFormat="1" ht="36">
      <c r="A32" s="116"/>
      <c r="B32" s="120">
        <v>27</v>
      </c>
      <c r="C32" s="125" t="s">
        <v>445</v>
      </c>
      <c r="D32" s="85"/>
      <c r="E32" s="2"/>
      <c r="F32" s="2"/>
      <c r="G32" s="2"/>
      <c r="H32" s="2"/>
    </row>
    <row r="33" spans="1:8" customFormat="1" ht="18">
      <c r="A33" s="116"/>
      <c r="B33" s="120">
        <v>28</v>
      </c>
      <c r="C33" s="125" t="s">
        <v>476</v>
      </c>
      <c r="D33" s="85"/>
      <c r="E33" s="2"/>
      <c r="F33" s="2"/>
      <c r="G33" s="2"/>
      <c r="H33" s="2"/>
    </row>
    <row r="34" spans="1:8" customFormat="1" ht="18">
      <c r="A34" s="116"/>
      <c r="B34" s="120">
        <v>29</v>
      </c>
      <c r="C34" s="125" t="s">
        <v>477</v>
      </c>
      <c r="D34" s="85"/>
      <c r="E34" s="2"/>
      <c r="F34" s="2"/>
      <c r="G34" s="2"/>
      <c r="H34" s="2"/>
    </row>
    <row r="35" spans="1:8" customFormat="1" ht="18">
      <c r="A35" s="116"/>
      <c r="B35" s="120">
        <v>30</v>
      </c>
      <c r="C35" s="125" t="s">
        <v>356</v>
      </c>
      <c r="D35" s="85"/>
      <c r="E35" s="2"/>
      <c r="F35" s="2"/>
      <c r="G35" s="2"/>
      <c r="H35" s="2"/>
    </row>
    <row r="36" spans="1:8" customFormat="1" ht="18">
      <c r="A36" s="116"/>
      <c r="B36" s="120">
        <v>31</v>
      </c>
      <c r="C36" s="125" t="s">
        <v>478</v>
      </c>
      <c r="D36" s="85"/>
      <c r="E36" s="2"/>
      <c r="F36" s="2"/>
      <c r="G36" s="2"/>
      <c r="H36" s="2"/>
    </row>
    <row r="37" spans="1:8" customFormat="1" ht="18">
      <c r="A37" s="116"/>
      <c r="B37" s="120">
        <v>32</v>
      </c>
      <c r="C37" s="125" t="s">
        <v>479</v>
      </c>
      <c r="D37" s="85"/>
      <c r="E37" s="2"/>
      <c r="F37" s="2"/>
      <c r="G37" s="2"/>
      <c r="H37" s="2"/>
    </row>
    <row r="38" spans="1:8" customFormat="1" ht="18">
      <c r="A38" s="116"/>
      <c r="B38" s="120">
        <v>33</v>
      </c>
      <c r="C38" s="125" t="s">
        <v>480</v>
      </c>
      <c r="D38" s="85"/>
      <c r="E38" s="2"/>
      <c r="F38" s="2"/>
      <c r="G38" s="2"/>
      <c r="H38" s="2"/>
    </row>
    <row r="39" spans="1:8" customFormat="1" ht="18">
      <c r="A39" s="116"/>
      <c r="B39" s="120">
        <v>34</v>
      </c>
      <c r="C39" s="125" t="s">
        <v>481</v>
      </c>
      <c r="D39" s="85"/>
      <c r="E39" s="2"/>
      <c r="F39" s="2"/>
      <c r="G39" s="2"/>
      <c r="H39" s="2"/>
    </row>
    <row r="40" spans="1:8" customFormat="1" ht="18">
      <c r="A40" s="116"/>
      <c r="B40" s="120">
        <v>35</v>
      </c>
      <c r="C40" s="125" t="s">
        <v>482</v>
      </c>
      <c r="D40" s="86"/>
      <c r="E40" s="2"/>
      <c r="F40" s="2"/>
      <c r="G40" s="2"/>
      <c r="H40" s="2"/>
    </row>
    <row r="41" spans="1:8" customFormat="1" ht="18">
      <c r="A41" s="116"/>
      <c r="B41" s="120">
        <v>36</v>
      </c>
      <c r="C41" s="125" t="s">
        <v>443</v>
      </c>
      <c r="D41" s="85"/>
      <c r="E41" s="2"/>
      <c r="F41" s="2"/>
      <c r="G41" s="2"/>
      <c r="H41" s="2"/>
    </row>
    <row r="42" spans="1:8" customFormat="1" ht="18">
      <c r="A42" s="116"/>
      <c r="B42" s="120">
        <v>37</v>
      </c>
      <c r="C42" s="125" t="s">
        <v>483</v>
      </c>
      <c r="D42" s="85"/>
      <c r="E42" s="2"/>
      <c r="F42" s="2"/>
      <c r="G42" s="2"/>
      <c r="H42" s="2"/>
    </row>
    <row r="43" spans="1:8" customFormat="1" ht="18">
      <c r="A43" s="116"/>
      <c r="B43" s="120">
        <v>38</v>
      </c>
      <c r="C43" s="125" t="s">
        <v>484</v>
      </c>
      <c r="D43" s="85"/>
      <c r="E43" s="2"/>
      <c r="F43" s="2"/>
      <c r="G43" s="2"/>
      <c r="H43" s="2"/>
    </row>
    <row r="44" spans="1:8" customFormat="1" ht="18">
      <c r="A44" s="116"/>
      <c r="B44" s="120">
        <v>39</v>
      </c>
      <c r="C44" s="125" t="s">
        <v>442</v>
      </c>
      <c r="D44" s="85"/>
      <c r="E44" s="2"/>
      <c r="F44" s="2"/>
      <c r="G44" s="2"/>
      <c r="H44" s="2"/>
    </row>
    <row r="45" spans="1:8" customFormat="1" ht="18">
      <c r="A45" s="116"/>
      <c r="B45" s="120">
        <v>40</v>
      </c>
      <c r="C45" s="125" t="s">
        <v>485</v>
      </c>
      <c r="D45" s="85"/>
      <c r="E45" s="2"/>
      <c r="F45" s="2"/>
      <c r="G45" s="2"/>
      <c r="H45" s="2"/>
    </row>
    <row r="46" spans="1:8" customFormat="1" ht="18">
      <c r="A46" s="116"/>
      <c r="B46" s="120">
        <v>41</v>
      </c>
      <c r="C46" s="125" t="s">
        <v>431</v>
      </c>
      <c r="D46" s="85"/>
      <c r="E46" s="2"/>
      <c r="F46" s="2"/>
      <c r="G46" s="2"/>
      <c r="H46" s="2"/>
    </row>
    <row r="47" spans="1:8" customFormat="1" ht="18">
      <c r="A47" s="116"/>
      <c r="B47" s="120">
        <v>42</v>
      </c>
      <c r="C47" s="125" t="s">
        <v>444</v>
      </c>
      <c r="D47" s="85"/>
      <c r="E47" s="2"/>
      <c r="F47" s="2"/>
      <c r="G47" s="2"/>
      <c r="H47" s="2"/>
    </row>
    <row r="48" spans="1:8" customFormat="1" ht="18">
      <c r="A48" s="116"/>
      <c r="B48" s="120">
        <v>43</v>
      </c>
      <c r="C48" s="125" t="s">
        <v>446</v>
      </c>
      <c r="D48" s="85"/>
      <c r="E48" s="2"/>
      <c r="F48" s="2"/>
      <c r="G48" s="2"/>
      <c r="H48" s="2"/>
    </row>
    <row r="49" spans="1:8" customFormat="1" ht="18.75" thickBot="1">
      <c r="A49" s="116"/>
      <c r="B49" s="126">
        <v>44</v>
      </c>
      <c r="C49" s="127" t="s">
        <v>486</v>
      </c>
      <c r="D49" s="104"/>
      <c r="E49" s="2"/>
      <c r="F49" s="2"/>
      <c r="G49" s="2"/>
      <c r="H49" s="2"/>
    </row>
    <row r="50" spans="1:8">
      <c r="B50" s="106"/>
      <c r="C50" s="107"/>
      <c r="D50" s="113"/>
    </row>
    <row r="51" spans="1:8">
      <c r="B51" s="106"/>
      <c r="C51" s="107"/>
      <c r="D51" s="109"/>
    </row>
    <row r="52" spans="1:8">
      <c r="B52" s="106"/>
      <c r="C52" s="107"/>
      <c r="D52" s="109"/>
    </row>
    <row r="53" spans="1:8">
      <c r="B53" s="106"/>
      <c r="C53" s="107"/>
      <c r="D53" s="109"/>
    </row>
    <row r="54" spans="1:8">
      <c r="B54" s="106"/>
      <c r="C54" s="107"/>
      <c r="D54" s="109"/>
    </row>
    <row r="55" spans="1:8">
      <c r="B55" s="106"/>
      <c r="C55" s="107"/>
      <c r="D55" s="109"/>
    </row>
    <row r="56" spans="1:8">
      <c r="B56" s="106"/>
      <c r="C56" s="107"/>
      <c r="D56" s="109"/>
    </row>
    <row r="57" spans="1:8">
      <c r="B57" s="106"/>
      <c r="C57" s="107"/>
      <c r="D57" s="109"/>
    </row>
    <row r="58" spans="1:8">
      <c r="B58" s="106"/>
      <c r="C58" s="107"/>
      <c r="D58" s="109"/>
    </row>
    <row r="59" spans="1:8">
      <c r="B59" s="106"/>
      <c r="C59" s="107"/>
      <c r="D59" s="109"/>
    </row>
    <row r="60" spans="1:8">
      <c r="B60" s="106"/>
      <c r="C60" s="107"/>
      <c r="D60" s="109"/>
    </row>
    <row r="61" spans="1:8">
      <c r="B61" s="106"/>
      <c r="C61" s="107"/>
      <c r="D61" s="109"/>
    </row>
    <row r="62" spans="1:8">
      <c r="B62" s="106"/>
      <c r="C62" s="107"/>
      <c r="D62" s="109"/>
    </row>
    <row r="63" spans="1:8">
      <c r="B63" s="106"/>
      <c r="C63" s="107"/>
      <c r="D63" s="109"/>
    </row>
    <row r="64" spans="1:8">
      <c r="B64" s="106"/>
      <c r="C64" s="107"/>
      <c r="D64" s="109"/>
    </row>
    <row r="65" spans="2:4">
      <c r="B65" s="106"/>
      <c r="C65" s="107"/>
      <c r="D65" s="109"/>
    </row>
    <row r="66" spans="2:4">
      <c r="B66" s="106"/>
      <c r="C66" s="107"/>
      <c r="D66" s="109"/>
    </row>
    <row r="67" spans="2:4">
      <c r="B67" s="106"/>
      <c r="C67" s="107"/>
      <c r="D67" s="109"/>
    </row>
    <row r="68" spans="2:4">
      <c r="B68" s="106"/>
      <c r="C68" s="107"/>
      <c r="D68" s="109"/>
    </row>
    <row r="69" spans="2:4">
      <c r="B69" s="106"/>
      <c r="C69" s="107"/>
      <c r="D69" s="109"/>
    </row>
    <row r="70" spans="2:4">
      <c r="B70" s="106"/>
      <c r="C70" s="107"/>
      <c r="D70" s="109"/>
    </row>
    <row r="71" spans="2:4">
      <c r="B71" s="106"/>
      <c r="C71" s="107"/>
      <c r="D71" s="109"/>
    </row>
    <row r="72" spans="2:4">
      <c r="B72" s="106"/>
      <c r="C72" s="107"/>
      <c r="D72" s="109"/>
    </row>
    <row r="73" spans="2:4">
      <c r="B73" s="106"/>
      <c r="C73" s="107"/>
      <c r="D73" s="109"/>
    </row>
    <row r="74" spans="2:4">
      <c r="B74" s="106"/>
      <c r="C74" s="107"/>
      <c r="D74" s="109"/>
    </row>
    <row r="75" spans="2:4">
      <c r="B75" s="106"/>
      <c r="C75" s="107"/>
      <c r="D75" s="109"/>
    </row>
    <row r="76" spans="2:4" ht="19.5" customHeight="1">
      <c r="B76" s="110"/>
      <c r="C76" s="114"/>
      <c r="D76" s="114"/>
    </row>
    <row r="77" spans="2:4">
      <c r="B77" s="106"/>
      <c r="C77" s="107"/>
      <c r="D77" s="109"/>
    </row>
    <row r="78" spans="2:4">
      <c r="B78" s="106"/>
      <c r="C78" s="107"/>
      <c r="D78" s="109"/>
    </row>
    <row r="79" spans="2:4">
      <c r="B79" s="106"/>
      <c r="C79" s="107"/>
      <c r="D79" s="109"/>
    </row>
    <row r="80" spans="2:4">
      <c r="B80" s="106"/>
      <c r="C80" s="107"/>
      <c r="D80" s="109"/>
    </row>
    <row r="81" spans="2:4">
      <c r="B81" s="106"/>
      <c r="C81" s="107"/>
      <c r="D81" s="109"/>
    </row>
    <row r="82" spans="2:4">
      <c r="B82" s="106"/>
      <c r="C82" s="107"/>
      <c r="D82" s="109"/>
    </row>
    <row r="83" spans="2:4">
      <c r="B83" s="106"/>
      <c r="C83" s="107"/>
      <c r="D83" s="109"/>
    </row>
    <row r="84" spans="2:4">
      <c r="B84" s="106"/>
      <c r="C84" s="107"/>
      <c r="D84" s="109"/>
    </row>
    <row r="85" spans="2:4">
      <c r="B85" s="106"/>
      <c r="C85" s="107"/>
      <c r="D85" s="109"/>
    </row>
    <row r="86" spans="2:4">
      <c r="B86" s="106"/>
      <c r="C86" s="107"/>
      <c r="D86" s="109"/>
    </row>
    <row r="87" spans="2:4">
      <c r="B87" s="106"/>
      <c r="C87" s="107"/>
      <c r="D87" s="109"/>
    </row>
    <row r="88" spans="2:4">
      <c r="B88" s="106"/>
      <c r="C88" s="107"/>
      <c r="D88" s="109"/>
    </row>
    <row r="89" spans="2:4">
      <c r="B89" s="106"/>
      <c r="C89" s="107"/>
      <c r="D89" s="109"/>
    </row>
    <row r="90" spans="2:4">
      <c r="B90" s="106"/>
      <c r="C90" s="107"/>
      <c r="D90" s="109"/>
    </row>
    <row r="91" spans="2:4">
      <c r="B91" s="106"/>
      <c r="C91" s="107"/>
      <c r="D91" s="109"/>
    </row>
    <row r="92" spans="2:4">
      <c r="B92" s="106"/>
      <c r="C92" s="107"/>
      <c r="D92" s="109"/>
    </row>
    <row r="93" spans="2:4">
      <c r="B93" s="106"/>
      <c r="C93" s="107"/>
      <c r="D93" s="109"/>
    </row>
    <row r="94" spans="2:4">
      <c r="B94" s="106"/>
      <c r="C94" s="107"/>
      <c r="D94" s="109"/>
    </row>
    <row r="95" spans="2:4" ht="18.75" customHeight="1">
      <c r="B95" s="110"/>
      <c r="C95" s="114"/>
      <c r="D95" s="114"/>
    </row>
    <row r="96" spans="2:4">
      <c r="B96" s="106"/>
      <c r="C96" s="107"/>
      <c r="D96" s="109"/>
    </row>
    <row r="97" spans="2:4">
      <c r="B97" s="106"/>
      <c r="C97" s="107"/>
      <c r="D97" s="109"/>
    </row>
    <row r="98" spans="2:4">
      <c r="B98" s="106"/>
      <c r="C98" s="107"/>
      <c r="D98" s="109"/>
    </row>
    <row r="99" spans="2:4">
      <c r="B99" s="106"/>
      <c r="C99" s="107"/>
      <c r="D99" s="109"/>
    </row>
    <row r="100" spans="2:4">
      <c r="B100" s="106"/>
      <c r="C100" s="107"/>
      <c r="D100" s="109"/>
    </row>
    <row r="101" spans="2:4">
      <c r="B101" s="106"/>
      <c r="C101" s="107"/>
      <c r="D101" s="109"/>
    </row>
    <row r="102" spans="2:4">
      <c r="B102" s="106"/>
      <c r="C102" s="107"/>
      <c r="D102" s="109"/>
    </row>
    <row r="103" spans="2:4">
      <c r="B103" s="106"/>
      <c r="C103" s="107"/>
      <c r="D103" s="109"/>
    </row>
    <row r="104" spans="2:4">
      <c r="B104" s="106"/>
      <c r="C104" s="107"/>
      <c r="D104" s="109"/>
    </row>
    <row r="105" spans="2:4">
      <c r="B105" s="106"/>
      <c r="C105" s="107"/>
      <c r="D105" s="109"/>
    </row>
    <row r="106" spans="2:4">
      <c r="B106" s="106"/>
      <c r="C106" s="107"/>
      <c r="D106" s="109"/>
    </row>
    <row r="107" spans="2:4">
      <c r="B107" s="106"/>
      <c r="C107" s="107"/>
      <c r="D107" s="109"/>
    </row>
    <row r="108" spans="2:4">
      <c r="B108" s="106"/>
      <c r="C108" s="107"/>
      <c r="D108" s="109"/>
    </row>
    <row r="109" spans="2:4">
      <c r="B109" s="106"/>
      <c r="C109" s="107"/>
      <c r="D109" s="109"/>
    </row>
    <row r="110" spans="2:4">
      <c r="B110" s="106"/>
      <c r="C110" s="107"/>
      <c r="D110" s="109"/>
    </row>
    <row r="111" spans="2:4">
      <c r="B111" s="106"/>
      <c r="C111" s="107"/>
      <c r="D111" s="109"/>
    </row>
    <row r="112" spans="2:4">
      <c r="B112" s="106"/>
      <c r="C112" s="107"/>
      <c r="D112" s="109"/>
    </row>
    <row r="113" spans="2:4">
      <c r="B113" s="106"/>
      <c r="C113" s="107"/>
      <c r="D113" s="109"/>
    </row>
    <row r="114" spans="2:4" ht="18.75" customHeight="1">
      <c r="B114" s="110"/>
      <c r="C114" s="114"/>
      <c r="D114" s="114"/>
    </row>
    <row r="115" spans="2:4">
      <c r="B115" s="106"/>
      <c r="C115" s="107"/>
      <c r="D115" s="109"/>
    </row>
    <row r="116" spans="2:4">
      <c r="B116" s="106"/>
      <c r="C116" s="107"/>
      <c r="D116" s="109"/>
    </row>
    <row r="117" spans="2:4">
      <c r="B117" s="106"/>
      <c r="C117" s="107"/>
      <c r="D117" s="109"/>
    </row>
    <row r="118" spans="2:4">
      <c r="B118" s="106"/>
      <c r="C118" s="107"/>
      <c r="D118" s="109"/>
    </row>
    <row r="119" spans="2:4">
      <c r="B119" s="106"/>
      <c r="C119" s="107"/>
      <c r="D119" s="109"/>
    </row>
    <row r="120" spans="2:4">
      <c r="B120" s="106"/>
      <c r="C120" s="107"/>
      <c r="D120" s="109"/>
    </row>
    <row r="121" spans="2:4">
      <c r="B121" s="106"/>
      <c r="C121" s="107"/>
      <c r="D121" s="109"/>
    </row>
    <row r="122" spans="2:4">
      <c r="B122" s="106"/>
      <c r="C122" s="107"/>
      <c r="D122" s="109"/>
    </row>
    <row r="123" spans="2:4">
      <c r="B123" s="106"/>
      <c r="C123" s="107"/>
      <c r="D123" s="109"/>
    </row>
    <row r="124" spans="2:4">
      <c r="B124" s="106"/>
      <c r="C124" s="107"/>
      <c r="D124" s="109"/>
    </row>
    <row r="125" spans="2:4">
      <c r="B125" s="106"/>
      <c r="C125" s="107"/>
      <c r="D125" s="109"/>
    </row>
    <row r="126" spans="2:4">
      <c r="B126" s="106"/>
      <c r="C126" s="107"/>
      <c r="D126" s="109"/>
    </row>
    <row r="127" spans="2:4">
      <c r="B127" s="106"/>
      <c r="C127" s="107"/>
      <c r="D127" s="109"/>
    </row>
    <row r="128" spans="2:4">
      <c r="B128" s="106"/>
      <c r="C128" s="107"/>
      <c r="D128" s="109"/>
    </row>
    <row r="129" spans="2:4">
      <c r="B129" s="106"/>
      <c r="C129" s="107"/>
      <c r="D129" s="109"/>
    </row>
    <row r="130" spans="2:4">
      <c r="B130" s="106"/>
      <c r="C130" s="107"/>
      <c r="D130" s="109"/>
    </row>
    <row r="131" spans="2:4">
      <c r="B131" s="106"/>
      <c r="C131" s="107"/>
      <c r="D131" s="109"/>
    </row>
    <row r="132" spans="2:4" ht="18.75" customHeight="1">
      <c r="B132" s="110"/>
      <c r="C132" s="114"/>
      <c r="D132" s="114"/>
    </row>
    <row r="133" spans="2:4">
      <c r="B133" s="106"/>
      <c r="C133" s="107"/>
      <c r="D133" s="109"/>
    </row>
    <row r="134" spans="2:4">
      <c r="B134" s="106"/>
      <c r="C134" s="107"/>
      <c r="D134" s="109"/>
    </row>
    <row r="135" spans="2:4">
      <c r="B135" s="106"/>
      <c r="C135" s="107"/>
      <c r="D135" s="109"/>
    </row>
    <row r="136" spans="2:4">
      <c r="B136" s="106"/>
      <c r="C136" s="107"/>
      <c r="D136" s="109"/>
    </row>
    <row r="137" spans="2:4">
      <c r="B137" s="106"/>
      <c r="C137" s="107"/>
      <c r="D137" s="109"/>
    </row>
    <row r="138" spans="2:4">
      <c r="B138" s="106"/>
      <c r="C138" s="107"/>
      <c r="D138" s="111"/>
    </row>
    <row r="139" spans="2:4">
      <c r="B139" s="106"/>
      <c r="C139" s="107"/>
      <c r="D139" s="111"/>
    </row>
    <row r="140" spans="2:4">
      <c r="B140" s="106"/>
      <c r="C140" s="107"/>
      <c r="D140" s="111"/>
    </row>
    <row r="141" spans="2:4">
      <c r="B141" s="106"/>
      <c r="C141" s="107"/>
      <c r="D141" s="111"/>
    </row>
    <row r="142" spans="2:4">
      <c r="B142" s="106"/>
      <c r="C142" s="107"/>
      <c r="D142" s="108"/>
    </row>
    <row r="143" spans="2:4">
      <c r="B143" s="106"/>
      <c r="C143" s="107"/>
      <c r="D143" s="108"/>
    </row>
    <row r="144" spans="2:4">
      <c r="B144" s="106"/>
      <c r="C144" s="107"/>
      <c r="D144" s="108"/>
    </row>
    <row r="145" spans="2:4">
      <c r="B145" s="106"/>
      <c r="C145" s="107"/>
      <c r="D145" s="108"/>
    </row>
    <row r="146" spans="2:4">
      <c r="B146" s="106"/>
      <c r="C146" s="107"/>
      <c r="D146" s="108"/>
    </row>
    <row r="147" spans="2:4">
      <c r="B147" s="106"/>
      <c r="C147" s="107"/>
      <c r="D147" s="108"/>
    </row>
    <row r="148" spans="2:4">
      <c r="B148" s="106"/>
      <c r="C148" s="107"/>
      <c r="D148" s="108"/>
    </row>
    <row r="149" spans="2:4">
      <c r="B149" s="106"/>
      <c r="C149" s="107"/>
      <c r="D149" s="108"/>
    </row>
    <row r="150" spans="2:4">
      <c r="B150" s="106"/>
      <c r="C150" s="107"/>
      <c r="D150" s="108"/>
    </row>
    <row r="151" spans="2:4">
      <c r="B151" s="106"/>
      <c r="C151" s="107"/>
      <c r="D151" s="108"/>
    </row>
    <row r="152" spans="2:4">
      <c r="B152" s="106"/>
      <c r="C152" s="107"/>
      <c r="D152" s="108"/>
    </row>
    <row r="153" spans="2:4">
      <c r="B153" s="106"/>
      <c r="C153" s="107"/>
      <c r="D153" s="108"/>
    </row>
    <row r="154" spans="2:4" ht="18" customHeight="1">
      <c r="B154" s="110"/>
      <c r="C154" s="114"/>
      <c r="D154" s="114"/>
    </row>
    <row r="155" spans="2:4">
      <c r="B155" s="106"/>
      <c r="C155" s="107"/>
      <c r="D155" s="108"/>
    </row>
    <row r="156" spans="2:4">
      <c r="B156" s="106"/>
      <c r="C156" s="107"/>
      <c r="D156" s="108"/>
    </row>
    <row r="157" spans="2:4">
      <c r="B157" s="106"/>
      <c r="C157" s="107"/>
      <c r="D157" s="108"/>
    </row>
    <row r="158" spans="2:4">
      <c r="B158" s="106"/>
      <c r="C158" s="107"/>
      <c r="D158" s="108"/>
    </row>
    <row r="159" spans="2:4">
      <c r="B159" s="106"/>
      <c r="C159" s="107"/>
      <c r="D159" s="108"/>
    </row>
    <row r="160" spans="2:4">
      <c r="B160" s="106"/>
      <c r="C160" s="107"/>
      <c r="D160" s="108"/>
    </row>
    <row r="161" spans="2:4">
      <c r="B161" s="106"/>
      <c r="C161" s="107"/>
      <c r="D161" s="108"/>
    </row>
    <row r="162" spans="2:4">
      <c r="B162" s="106"/>
      <c r="C162" s="107"/>
      <c r="D162" s="108"/>
    </row>
    <row r="163" spans="2:4">
      <c r="B163" s="106"/>
      <c r="C163" s="107"/>
      <c r="D163" s="108"/>
    </row>
    <row r="164" spans="2:4">
      <c r="B164" s="106"/>
      <c r="C164" s="107"/>
      <c r="D164" s="108"/>
    </row>
    <row r="165" spans="2:4">
      <c r="B165" s="106"/>
      <c r="C165" s="107"/>
      <c r="D165" s="108"/>
    </row>
    <row r="166" spans="2:4">
      <c r="B166" s="106"/>
      <c r="C166" s="107"/>
      <c r="D166" s="108"/>
    </row>
    <row r="167" spans="2:4">
      <c r="B167" s="106"/>
      <c r="C167" s="107"/>
      <c r="D167" s="108"/>
    </row>
    <row r="168" spans="2:4">
      <c r="B168" s="106"/>
      <c r="C168" s="107"/>
      <c r="D168" s="108"/>
    </row>
    <row r="169" spans="2:4">
      <c r="B169" s="106"/>
      <c r="C169" s="107"/>
      <c r="D169" s="108"/>
    </row>
    <row r="170" spans="2:4">
      <c r="B170" s="106"/>
      <c r="C170" s="107"/>
      <c r="D170" s="108"/>
    </row>
    <row r="171" spans="2:4">
      <c r="B171" s="106"/>
      <c r="C171" s="107"/>
      <c r="D171" s="108"/>
    </row>
    <row r="172" spans="2:4">
      <c r="B172" s="106"/>
      <c r="C172" s="107"/>
      <c r="D172" s="108"/>
    </row>
    <row r="173" spans="2:4" ht="18.75" customHeight="1">
      <c r="B173" s="110"/>
      <c r="C173" s="114"/>
      <c r="D173" s="114"/>
    </row>
    <row r="174" spans="2:4">
      <c r="B174" s="106"/>
      <c r="C174" s="107"/>
      <c r="D174" s="108"/>
    </row>
    <row r="175" spans="2:4">
      <c r="B175" s="106"/>
      <c r="C175" s="107"/>
      <c r="D175" s="108"/>
    </row>
    <row r="176" spans="2:4">
      <c r="B176" s="106"/>
      <c r="C176" s="107"/>
      <c r="D176" s="108"/>
    </row>
    <row r="177" spans="2:4">
      <c r="B177" s="106"/>
      <c r="C177" s="107"/>
      <c r="D177" s="108"/>
    </row>
    <row r="178" spans="2:4">
      <c r="B178" s="106"/>
      <c r="C178" s="107"/>
      <c r="D178" s="108"/>
    </row>
    <row r="179" spans="2:4">
      <c r="B179" s="106"/>
      <c r="C179" s="107"/>
      <c r="D179" s="108"/>
    </row>
    <row r="180" spans="2:4">
      <c r="B180" s="106"/>
      <c r="C180" s="107"/>
      <c r="D180" s="108"/>
    </row>
    <row r="181" spans="2:4">
      <c r="B181" s="106"/>
      <c r="C181" s="107"/>
      <c r="D181" s="108"/>
    </row>
    <row r="182" spans="2:4">
      <c r="B182" s="106"/>
      <c r="C182" s="107"/>
      <c r="D182" s="108"/>
    </row>
    <row r="183" spans="2:4">
      <c r="B183" s="106"/>
      <c r="C183" s="107"/>
      <c r="D183" s="108"/>
    </row>
    <row r="184" spans="2:4">
      <c r="B184" s="106"/>
      <c r="C184" s="107"/>
      <c r="D184" s="108"/>
    </row>
    <row r="185" spans="2:4">
      <c r="B185" s="106"/>
      <c r="C185" s="107"/>
      <c r="D185" s="108"/>
    </row>
    <row r="186" spans="2:4">
      <c r="B186" s="106"/>
      <c r="C186" s="107"/>
      <c r="D186" s="108"/>
    </row>
    <row r="187" spans="2:4">
      <c r="B187" s="106"/>
      <c r="C187" s="107"/>
      <c r="D187" s="108"/>
    </row>
    <row r="188" spans="2:4">
      <c r="B188" s="106"/>
      <c r="C188" s="107"/>
      <c r="D188" s="108"/>
    </row>
    <row r="189" spans="2:4">
      <c r="B189" s="106"/>
      <c r="C189" s="107"/>
      <c r="D189" s="108"/>
    </row>
    <row r="190" spans="2:4">
      <c r="B190" s="106"/>
      <c r="C190" s="107"/>
      <c r="D190" s="108"/>
    </row>
    <row r="191" spans="2:4">
      <c r="B191" s="106"/>
      <c r="C191" s="107"/>
      <c r="D191" s="108"/>
    </row>
    <row r="192" spans="2:4" ht="19.5" customHeight="1">
      <c r="B192" s="110"/>
      <c r="C192" s="114"/>
      <c r="D192" s="114"/>
    </row>
    <row r="193" spans="2:4">
      <c r="B193" s="106"/>
      <c r="C193" s="107"/>
      <c r="D193" s="108"/>
    </row>
    <row r="194" spans="2:4">
      <c r="B194" s="106"/>
      <c r="C194" s="107"/>
      <c r="D194" s="108"/>
    </row>
    <row r="195" spans="2:4">
      <c r="B195" s="106"/>
      <c r="C195" s="107"/>
      <c r="D195" s="108"/>
    </row>
    <row r="196" spans="2:4">
      <c r="B196" s="106"/>
      <c r="C196" s="107"/>
      <c r="D196" s="108"/>
    </row>
    <row r="197" spans="2:4">
      <c r="B197" s="106"/>
      <c r="C197" s="107"/>
      <c r="D197" s="108"/>
    </row>
    <row r="198" spans="2:4">
      <c r="B198" s="106"/>
      <c r="C198" s="107"/>
      <c r="D198" s="108"/>
    </row>
    <row r="199" spans="2:4">
      <c r="B199" s="106"/>
      <c r="C199" s="107"/>
      <c r="D199" s="108"/>
    </row>
    <row r="200" spans="2:4">
      <c r="B200" s="106"/>
      <c r="C200" s="107"/>
      <c r="D200" s="108"/>
    </row>
    <row r="201" spans="2:4">
      <c r="B201" s="106"/>
      <c r="C201" s="107"/>
      <c r="D201" s="108"/>
    </row>
    <row r="202" spans="2:4">
      <c r="B202" s="106"/>
      <c r="C202" s="107"/>
      <c r="D202" s="108"/>
    </row>
    <row r="203" spans="2:4">
      <c r="B203" s="106"/>
      <c r="C203" s="107"/>
      <c r="D203" s="108"/>
    </row>
    <row r="204" spans="2:4">
      <c r="B204" s="106"/>
      <c r="C204" s="107"/>
      <c r="D204" s="108"/>
    </row>
    <row r="205" spans="2:4">
      <c r="B205" s="106"/>
      <c r="C205" s="107"/>
      <c r="D205" s="108"/>
    </row>
    <row r="206" spans="2:4">
      <c r="B206" s="106"/>
      <c r="C206" s="107"/>
      <c r="D206" s="108"/>
    </row>
    <row r="207" spans="2:4">
      <c r="B207" s="106"/>
      <c r="C207" s="107"/>
      <c r="D207" s="108"/>
    </row>
    <row r="208" spans="2:4">
      <c r="B208" s="106"/>
      <c r="C208" s="107"/>
      <c r="D208" s="108"/>
    </row>
    <row r="209" spans="2:4">
      <c r="B209" s="106"/>
      <c r="C209" s="107"/>
      <c r="D209" s="108"/>
    </row>
    <row r="210" spans="2:4">
      <c r="B210" s="106"/>
      <c r="C210" s="107"/>
      <c r="D210" s="108"/>
    </row>
    <row r="211" spans="2:4">
      <c r="B211" s="106"/>
      <c r="C211" s="107"/>
      <c r="D211" s="108"/>
    </row>
    <row r="212" spans="2:4" ht="18.75" customHeight="1">
      <c r="B212" s="110"/>
      <c r="C212" s="114"/>
      <c r="D212" s="114"/>
    </row>
    <row r="213" spans="2:4">
      <c r="B213" s="106"/>
      <c r="C213" s="107"/>
      <c r="D213" s="108"/>
    </row>
    <row r="214" spans="2:4">
      <c r="B214" s="106"/>
      <c r="C214" s="107"/>
      <c r="D214" s="108"/>
    </row>
    <row r="215" spans="2:4">
      <c r="B215" s="106"/>
      <c r="C215" s="107"/>
      <c r="D215" s="108"/>
    </row>
    <row r="216" spans="2:4">
      <c r="B216" s="106"/>
      <c r="C216" s="107"/>
      <c r="D216" s="108"/>
    </row>
    <row r="217" spans="2:4">
      <c r="B217" s="106"/>
      <c r="C217" s="107"/>
      <c r="D217" s="108"/>
    </row>
    <row r="218" spans="2:4">
      <c r="B218" s="106"/>
      <c r="C218" s="107"/>
      <c r="D218" s="108"/>
    </row>
    <row r="219" spans="2:4">
      <c r="B219" s="106"/>
      <c r="C219" s="107"/>
      <c r="D219" s="108"/>
    </row>
    <row r="220" spans="2:4">
      <c r="B220" s="106"/>
      <c r="C220" s="107"/>
      <c r="D220" s="108"/>
    </row>
    <row r="221" spans="2:4">
      <c r="B221" s="106"/>
      <c r="C221" s="107"/>
      <c r="D221" s="108"/>
    </row>
    <row r="222" spans="2:4">
      <c r="B222" s="106"/>
      <c r="C222" s="107"/>
      <c r="D222" s="108"/>
    </row>
    <row r="223" spans="2:4">
      <c r="B223" s="106"/>
      <c r="C223" s="107"/>
      <c r="D223" s="108"/>
    </row>
    <row r="224" spans="2:4">
      <c r="B224" s="106"/>
      <c r="C224" s="107"/>
      <c r="D224" s="108"/>
    </row>
    <row r="225" spans="2:4">
      <c r="B225" s="106"/>
      <c r="C225" s="107"/>
      <c r="D225" s="108"/>
    </row>
    <row r="226" spans="2:4">
      <c r="B226" s="106"/>
      <c r="C226" s="107"/>
      <c r="D226" s="108"/>
    </row>
    <row r="227" spans="2:4">
      <c r="B227" s="106"/>
      <c r="C227" s="107"/>
      <c r="D227" s="108"/>
    </row>
    <row r="228" spans="2:4">
      <c r="B228" s="106"/>
      <c r="C228" s="107"/>
      <c r="D228" s="108"/>
    </row>
    <row r="229" spans="2:4" ht="18.75" customHeight="1">
      <c r="B229" s="110"/>
      <c r="C229" s="114"/>
      <c r="D229" s="114"/>
    </row>
    <row r="230" spans="2:4">
      <c r="B230" s="106"/>
      <c r="C230" s="107"/>
      <c r="D230" s="108"/>
    </row>
    <row r="231" spans="2:4">
      <c r="B231" s="106"/>
      <c r="C231" s="107"/>
      <c r="D231" s="108"/>
    </row>
    <row r="232" spans="2:4">
      <c r="B232" s="106"/>
      <c r="C232" s="107"/>
      <c r="D232" s="108"/>
    </row>
    <row r="233" spans="2:4">
      <c r="B233" s="106"/>
      <c r="C233" s="107"/>
      <c r="D233" s="108"/>
    </row>
    <row r="234" spans="2:4">
      <c r="B234" s="106"/>
      <c r="C234" s="107"/>
      <c r="D234" s="108"/>
    </row>
    <row r="235" spans="2:4">
      <c r="B235" s="106"/>
      <c r="C235" s="107"/>
      <c r="D235" s="108"/>
    </row>
    <row r="236" spans="2:4">
      <c r="B236" s="106"/>
      <c r="C236" s="107"/>
      <c r="D236" s="108"/>
    </row>
    <row r="237" spans="2:4">
      <c r="B237" s="106"/>
      <c r="C237" s="107"/>
      <c r="D237" s="108"/>
    </row>
    <row r="238" spans="2:4">
      <c r="B238" s="106"/>
      <c r="C238" s="107"/>
      <c r="D238" s="108"/>
    </row>
    <row r="239" spans="2:4">
      <c r="B239" s="106"/>
      <c r="C239" s="107"/>
      <c r="D239" s="108"/>
    </row>
    <row r="240" spans="2:4">
      <c r="B240" s="106"/>
      <c r="C240" s="107"/>
      <c r="D240" s="108"/>
    </row>
    <row r="241" spans="2:4">
      <c r="B241" s="106"/>
      <c r="C241" s="107"/>
      <c r="D241" s="108"/>
    </row>
    <row r="242" spans="2:4">
      <c r="B242" s="106"/>
      <c r="C242" s="107"/>
      <c r="D242" s="108"/>
    </row>
    <row r="243" spans="2:4">
      <c r="B243" s="106"/>
      <c r="C243" s="107"/>
      <c r="D243" s="108"/>
    </row>
    <row r="244" spans="2:4">
      <c r="B244" s="106"/>
      <c r="C244" s="107"/>
      <c r="D244" s="108"/>
    </row>
    <row r="245" spans="2:4">
      <c r="B245" s="106"/>
      <c r="C245" s="107"/>
      <c r="D245" s="108"/>
    </row>
    <row r="246" spans="2:4">
      <c r="B246" s="106"/>
      <c r="C246" s="107"/>
      <c r="D246" s="108"/>
    </row>
    <row r="247" spans="2:4" ht="18.75" customHeight="1">
      <c r="B247" s="110"/>
      <c r="C247" s="114"/>
      <c r="D247" s="114"/>
    </row>
    <row r="248" spans="2:4">
      <c r="B248" s="106"/>
      <c r="C248" s="107"/>
      <c r="D248" s="108"/>
    </row>
    <row r="249" spans="2:4">
      <c r="B249" s="106"/>
      <c r="C249" s="107"/>
      <c r="D249" s="108"/>
    </row>
    <row r="250" spans="2:4">
      <c r="B250" s="106"/>
      <c r="C250" s="107"/>
      <c r="D250" s="108"/>
    </row>
    <row r="251" spans="2:4">
      <c r="B251" s="106"/>
      <c r="C251" s="107"/>
      <c r="D251" s="108"/>
    </row>
    <row r="252" spans="2:4">
      <c r="B252" s="106"/>
      <c r="C252" s="107"/>
      <c r="D252" s="108"/>
    </row>
    <row r="253" spans="2:4">
      <c r="B253" s="106"/>
      <c r="C253" s="107"/>
      <c r="D253" s="108"/>
    </row>
    <row r="254" spans="2:4">
      <c r="B254" s="106"/>
      <c r="C254" s="107"/>
      <c r="D254" s="108"/>
    </row>
    <row r="255" spans="2:4">
      <c r="B255" s="106"/>
      <c r="C255" s="107"/>
      <c r="D255" s="108"/>
    </row>
    <row r="256" spans="2:4">
      <c r="B256" s="106"/>
      <c r="C256" s="107"/>
      <c r="D256" s="108"/>
    </row>
    <row r="257" spans="2:4">
      <c r="B257" s="106"/>
      <c r="C257" s="107"/>
      <c r="D257" s="108"/>
    </row>
    <row r="258" spans="2:4">
      <c r="B258" s="106"/>
      <c r="C258" s="107"/>
      <c r="D258" s="108"/>
    </row>
    <row r="259" spans="2:4">
      <c r="B259" s="106"/>
      <c r="C259" s="107"/>
      <c r="D259" s="108"/>
    </row>
    <row r="260" spans="2:4">
      <c r="B260" s="106"/>
      <c r="C260" s="107"/>
      <c r="D260" s="108"/>
    </row>
    <row r="261" spans="2:4">
      <c r="B261" s="106"/>
      <c r="C261" s="107"/>
      <c r="D261" s="108"/>
    </row>
    <row r="262" spans="2:4">
      <c r="B262" s="106"/>
      <c r="C262" s="107"/>
      <c r="D262" s="108"/>
    </row>
    <row r="263" spans="2:4">
      <c r="B263" s="106"/>
      <c r="C263" s="107"/>
      <c r="D263" s="108"/>
    </row>
    <row r="264" spans="2:4">
      <c r="B264" s="106"/>
      <c r="C264" s="107"/>
      <c r="D264" s="108"/>
    </row>
    <row r="265" spans="2:4" ht="18.75" customHeight="1">
      <c r="B265" s="110"/>
      <c r="C265" s="114"/>
      <c r="D265" s="114"/>
    </row>
    <row r="266" spans="2:4">
      <c r="B266" s="106"/>
      <c r="C266" s="107"/>
      <c r="D266" s="108"/>
    </row>
    <row r="267" spans="2:4">
      <c r="B267" s="106"/>
      <c r="C267" s="107"/>
      <c r="D267" s="108"/>
    </row>
    <row r="268" spans="2:4">
      <c r="B268" s="106"/>
      <c r="C268" s="107"/>
      <c r="D268" s="108"/>
    </row>
    <row r="269" spans="2:4">
      <c r="B269" s="106"/>
      <c r="C269" s="107"/>
      <c r="D269" s="108"/>
    </row>
    <row r="270" spans="2:4">
      <c r="B270" s="106"/>
      <c r="C270" s="107"/>
      <c r="D270" s="108"/>
    </row>
    <row r="271" spans="2:4">
      <c r="B271" s="106"/>
      <c r="C271" s="107"/>
      <c r="D271" s="108"/>
    </row>
    <row r="272" spans="2:4">
      <c r="B272" s="106"/>
      <c r="C272" s="107"/>
      <c r="D272" s="108"/>
    </row>
    <row r="273" spans="2:4">
      <c r="B273" s="106"/>
      <c r="C273" s="107"/>
      <c r="D273" s="108"/>
    </row>
    <row r="274" spans="2:4">
      <c r="B274" s="106"/>
      <c r="C274" s="107"/>
      <c r="D274" s="108"/>
    </row>
    <row r="275" spans="2:4">
      <c r="B275" s="106"/>
      <c r="C275" s="107"/>
      <c r="D275" s="108"/>
    </row>
    <row r="276" spans="2:4">
      <c r="B276" s="106"/>
      <c r="C276" s="107"/>
      <c r="D276" s="108"/>
    </row>
    <row r="277" spans="2:4">
      <c r="B277" s="106"/>
      <c r="C277" s="107"/>
      <c r="D277" s="108"/>
    </row>
    <row r="278" spans="2:4">
      <c r="B278" s="106"/>
      <c r="C278" s="107"/>
      <c r="D278" s="108"/>
    </row>
    <row r="279" spans="2:4">
      <c r="B279" s="106"/>
      <c r="C279" s="107"/>
      <c r="D279" s="108"/>
    </row>
    <row r="280" spans="2:4">
      <c r="B280" s="106"/>
      <c r="C280" s="107"/>
      <c r="D280" s="108"/>
    </row>
    <row r="281" spans="2:4">
      <c r="B281" s="106"/>
      <c r="C281" s="107"/>
      <c r="D281" s="108"/>
    </row>
    <row r="282" spans="2:4">
      <c r="B282" s="106"/>
      <c r="C282" s="107"/>
      <c r="D282" s="108"/>
    </row>
    <row r="283" spans="2:4" ht="18" customHeight="1">
      <c r="B283" s="110"/>
      <c r="C283" s="282"/>
      <c r="D283" s="282"/>
    </row>
    <row r="284" spans="2:4">
      <c r="B284" s="106"/>
      <c r="C284" s="107"/>
      <c r="D284" s="108"/>
    </row>
    <row r="285" spans="2:4">
      <c r="B285" s="106"/>
      <c r="C285" s="107"/>
      <c r="D285" s="108"/>
    </row>
    <row r="286" spans="2:4">
      <c r="B286" s="106"/>
      <c r="C286" s="107"/>
      <c r="D286" s="108"/>
    </row>
    <row r="287" spans="2:4">
      <c r="B287" s="106"/>
      <c r="C287" s="107"/>
      <c r="D287" s="108"/>
    </row>
    <row r="288" spans="2:4">
      <c r="B288" s="106"/>
      <c r="C288" s="107"/>
      <c r="D288" s="108"/>
    </row>
    <row r="289" spans="2:4">
      <c r="B289" s="106"/>
      <c r="C289" s="107"/>
      <c r="D289" s="108"/>
    </row>
    <row r="290" spans="2:4">
      <c r="B290" s="106"/>
      <c r="C290" s="107"/>
      <c r="D290" s="108"/>
    </row>
    <row r="291" spans="2:4">
      <c r="B291" s="106"/>
      <c r="C291" s="107"/>
      <c r="D291" s="108"/>
    </row>
    <row r="292" spans="2:4">
      <c r="B292" s="106"/>
      <c r="C292" s="107"/>
      <c r="D292" s="108"/>
    </row>
    <row r="293" spans="2:4">
      <c r="B293" s="106"/>
      <c r="C293" s="107"/>
      <c r="D293" s="108"/>
    </row>
    <row r="294" spans="2:4">
      <c r="B294" s="106"/>
      <c r="C294" s="107"/>
      <c r="D294" s="108"/>
    </row>
    <row r="295" spans="2:4">
      <c r="B295" s="106"/>
      <c r="C295" s="107"/>
      <c r="D295" s="108"/>
    </row>
    <row r="296" spans="2:4">
      <c r="B296" s="106"/>
      <c r="C296" s="107"/>
      <c r="D296" s="108"/>
    </row>
    <row r="297" spans="2:4">
      <c r="B297" s="106"/>
      <c r="C297" s="107"/>
      <c r="D297" s="108"/>
    </row>
    <row r="298" spans="2:4">
      <c r="B298" s="106"/>
      <c r="C298" s="107"/>
      <c r="D298" s="108"/>
    </row>
    <row r="299" spans="2:4">
      <c r="B299" s="106"/>
      <c r="C299" s="107"/>
      <c r="D299" s="108"/>
    </row>
    <row r="300" spans="2:4">
      <c r="B300" s="106"/>
      <c r="C300" s="107"/>
      <c r="D300" s="108"/>
    </row>
    <row r="301" spans="2:4" ht="18.75" customHeight="1">
      <c r="B301" s="110"/>
      <c r="C301" s="114"/>
      <c r="D301" s="114"/>
    </row>
    <row r="302" spans="2:4">
      <c r="B302" s="106"/>
      <c r="C302" s="107"/>
      <c r="D302" s="108"/>
    </row>
    <row r="303" spans="2:4">
      <c r="B303" s="106"/>
      <c r="C303" s="107"/>
      <c r="D303" s="108"/>
    </row>
    <row r="304" spans="2:4">
      <c r="B304" s="106"/>
      <c r="C304" s="107"/>
      <c r="D304" s="108"/>
    </row>
    <row r="305" spans="2:4">
      <c r="B305" s="106"/>
      <c r="C305" s="107"/>
      <c r="D305" s="108"/>
    </row>
    <row r="306" spans="2:4">
      <c r="B306" s="106"/>
      <c r="C306" s="107"/>
      <c r="D306" s="108"/>
    </row>
    <row r="307" spans="2:4">
      <c r="B307" s="106"/>
      <c r="C307" s="107"/>
      <c r="D307" s="108"/>
    </row>
    <row r="308" spans="2:4">
      <c r="B308" s="106"/>
      <c r="C308" s="107"/>
      <c r="D308" s="108"/>
    </row>
    <row r="309" spans="2:4">
      <c r="B309" s="106"/>
      <c r="C309" s="107"/>
      <c r="D309" s="108"/>
    </row>
    <row r="310" spans="2:4">
      <c r="B310" s="106"/>
      <c r="C310" s="107"/>
      <c r="D310" s="108"/>
    </row>
    <row r="311" spans="2:4">
      <c r="B311" s="106"/>
      <c r="C311" s="107"/>
      <c r="D311" s="108"/>
    </row>
    <row r="312" spans="2:4">
      <c r="B312" s="106"/>
      <c r="C312" s="107"/>
      <c r="D312" s="108"/>
    </row>
    <row r="313" spans="2:4">
      <c r="B313" s="106"/>
      <c r="C313" s="107"/>
      <c r="D313" s="108"/>
    </row>
    <row r="314" spans="2:4">
      <c r="B314" s="106"/>
      <c r="C314" s="107"/>
      <c r="D314" s="108"/>
    </row>
    <row r="315" spans="2:4">
      <c r="B315" s="106"/>
      <c r="C315" s="107"/>
      <c r="D315" s="108"/>
    </row>
    <row r="316" spans="2:4">
      <c r="B316" s="106"/>
      <c r="C316" s="107"/>
      <c r="D316" s="108"/>
    </row>
    <row r="317" spans="2:4">
      <c r="B317" s="106"/>
      <c r="C317" s="107"/>
      <c r="D317" s="108"/>
    </row>
    <row r="318" spans="2:4">
      <c r="B318" s="106"/>
      <c r="C318" s="107"/>
      <c r="D318" s="108"/>
    </row>
    <row r="319" spans="2:4" ht="20.25" customHeight="1">
      <c r="B319" s="110"/>
      <c r="C319" s="114"/>
      <c r="D319" s="114"/>
    </row>
    <row r="320" spans="2:4">
      <c r="B320" s="106"/>
      <c r="C320" s="107"/>
      <c r="D320" s="108"/>
    </row>
    <row r="321" spans="2:4">
      <c r="B321" s="106"/>
      <c r="C321" s="107"/>
      <c r="D321" s="108"/>
    </row>
    <row r="322" spans="2:4">
      <c r="B322" s="106"/>
      <c r="C322" s="107"/>
      <c r="D322" s="108"/>
    </row>
    <row r="323" spans="2:4">
      <c r="B323" s="106"/>
      <c r="C323" s="107"/>
      <c r="D323" s="108"/>
    </row>
    <row r="324" spans="2:4">
      <c r="B324" s="106"/>
      <c r="C324" s="107"/>
      <c r="D324" s="108"/>
    </row>
    <row r="325" spans="2:4">
      <c r="B325" s="106"/>
      <c r="C325" s="107"/>
      <c r="D325" s="108"/>
    </row>
    <row r="326" spans="2:4">
      <c r="B326" s="106"/>
      <c r="C326" s="107"/>
      <c r="D326" s="108"/>
    </row>
    <row r="327" spans="2:4">
      <c r="B327" s="106"/>
      <c r="C327" s="107"/>
      <c r="D327" s="108"/>
    </row>
    <row r="328" spans="2:4">
      <c r="B328" s="106"/>
      <c r="C328" s="107"/>
      <c r="D328" s="108"/>
    </row>
    <row r="329" spans="2:4">
      <c r="B329" s="106"/>
      <c r="C329" s="107"/>
      <c r="D329" s="108"/>
    </row>
    <row r="330" spans="2:4">
      <c r="B330" s="106"/>
      <c r="C330" s="107"/>
      <c r="D330" s="108"/>
    </row>
    <row r="331" spans="2:4">
      <c r="B331" s="106"/>
      <c r="C331" s="107"/>
      <c r="D331" s="108"/>
    </row>
    <row r="332" spans="2:4">
      <c r="B332" s="106"/>
      <c r="C332" s="107"/>
      <c r="D332" s="108"/>
    </row>
    <row r="333" spans="2:4">
      <c r="B333" s="106"/>
      <c r="C333" s="107"/>
      <c r="D333" s="108"/>
    </row>
    <row r="334" spans="2:4">
      <c r="B334" s="106"/>
      <c r="C334" s="107"/>
      <c r="D334" s="108"/>
    </row>
    <row r="335" spans="2:4">
      <c r="B335" s="106"/>
      <c r="C335" s="107"/>
      <c r="D335" s="108"/>
    </row>
    <row r="336" spans="2:4">
      <c r="B336" s="106"/>
      <c r="C336" s="107"/>
      <c r="D336" s="108"/>
    </row>
    <row r="337" spans="2:4" ht="18.75" customHeight="1">
      <c r="B337" s="110"/>
      <c r="C337" s="114"/>
      <c r="D337" s="114"/>
    </row>
    <row r="338" spans="2:4">
      <c r="B338" s="106"/>
      <c r="C338" s="107"/>
      <c r="D338" s="108"/>
    </row>
    <row r="339" spans="2:4">
      <c r="B339" s="106"/>
      <c r="C339" s="107"/>
      <c r="D339" s="108"/>
    </row>
    <row r="340" spans="2:4">
      <c r="B340" s="106"/>
      <c r="C340" s="107"/>
      <c r="D340" s="108"/>
    </row>
    <row r="341" spans="2:4">
      <c r="B341" s="106"/>
      <c r="C341" s="107"/>
      <c r="D341" s="108"/>
    </row>
    <row r="342" spans="2:4">
      <c r="B342" s="106"/>
      <c r="C342" s="107"/>
      <c r="D342" s="108"/>
    </row>
    <row r="343" spans="2:4">
      <c r="B343" s="106"/>
      <c r="C343" s="107"/>
      <c r="D343" s="108"/>
    </row>
    <row r="344" spans="2:4">
      <c r="B344" s="106"/>
      <c r="C344" s="107"/>
      <c r="D344" s="108"/>
    </row>
    <row r="345" spans="2:4">
      <c r="B345" s="106"/>
      <c r="C345" s="107"/>
      <c r="D345" s="108"/>
    </row>
    <row r="346" spans="2:4">
      <c r="B346" s="106"/>
      <c r="C346" s="107"/>
      <c r="D346" s="108"/>
    </row>
    <row r="347" spans="2:4">
      <c r="B347" s="106"/>
      <c r="C347" s="107"/>
      <c r="D347" s="108"/>
    </row>
    <row r="348" spans="2:4">
      <c r="B348" s="106"/>
      <c r="C348" s="107"/>
      <c r="D348" s="108"/>
    </row>
    <row r="349" spans="2:4">
      <c r="B349" s="106"/>
      <c r="C349" s="107"/>
      <c r="D349" s="108"/>
    </row>
    <row r="350" spans="2:4">
      <c r="B350" s="106"/>
      <c r="C350" s="107"/>
      <c r="D350" s="108"/>
    </row>
    <row r="351" spans="2:4">
      <c r="B351" s="106"/>
      <c r="C351" s="107"/>
      <c r="D351" s="108"/>
    </row>
    <row r="352" spans="2:4">
      <c r="B352" s="106"/>
      <c r="C352" s="107"/>
      <c r="D352" s="108"/>
    </row>
    <row r="353" spans="2:4">
      <c r="B353" s="106"/>
      <c r="C353" s="107"/>
      <c r="D353" s="108"/>
    </row>
    <row r="354" spans="2:4">
      <c r="B354" s="106"/>
      <c r="C354" s="107"/>
      <c r="D354" s="108"/>
    </row>
    <row r="355" spans="2:4" ht="18.75" customHeight="1">
      <c r="B355" s="110"/>
      <c r="C355" s="114"/>
      <c r="D355" s="114"/>
    </row>
    <row r="356" spans="2:4">
      <c r="B356" s="106"/>
      <c r="C356" s="107"/>
      <c r="D356" s="108"/>
    </row>
    <row r="357" spans="2:4">
      <c r="B357" s="106"/>
      <c r="C357" s="107"/>
      <c r="D357" s="108"/>
    </row>
    <row r="358" spans="2:4">
      <c r="B358" s="106"/>
      <c r="C358" s="107"/>
      <c r="D358" s="108"/>
    </row>
    <row r="359" spans="2:4">
      <c r="B359" s="106"/>
      <c r="C359" s="107"/>
      <c r="D359" s="108"/>
    </row>
    <row r="360" spans="2:4">
      <c r="B360" s="106"/>
      <c r="C360" s="107"/>
      <c r="D360" s="108"/>
    </row>
    <row r="361" spans="2:4">
      <c r="B361" s="106"/>
      <c r="C361" s="107"/>
      <c r="D361" s="108"/>
    </row>
    <row r="362" spans="2:4">
      <c r="B362" s="106"/>
      <c r="C362" s="107"/>
      <c r="D362" s="108"/>
    </row>
    <row r="363" spans="2:4">
      <c r="B363" s="106"/>
      <c r="C363" s="107"/>
      <c r="D363" s="108"/>
    </row>
    <row r="364" spans="2:4">
      <c r="B364" s="106"/>
      <c r="C364" s="107"/>
      <c r="D364" s="108"/>
    </row>
    <row r="365" spans="2:4">
      <c r="B365" s="106"/>
      <c r="C365" s="107"/>
      <c r="D365" s="108"/>
    </row>
    <row r="366" spans="2:4">
      <c r="B366" s="106"/>
      <c r="C366" s="107"/>
      <c r="D366" s="108"/>
    </row>
    <row r="367" spans="2:4">
      <c r="B367" s="106"/>
      <c r="C367" s="107"/>
      <c r="D367" s="108"/>
    </row>
    <row r="368" spans="2:4">
      <c r="B368" s="106"/>
      <c r="C368" s="107"/>
      <c r="D368" s="108"/>
    </row>
    <row r="369" spans="2:4">
      <c r="B369" s="106"/>
      <c r="C369" s="107"/>
      <c r="D369" s="108"/>
    </row>
    <row r="370" spans="2:4">
      <c r="B370" s="106"/>
      <c r="C370" s="107"/>
      <c r="D370" s="108"/>
    </row>
    <row r="371" spans="2:4">
      <c r="B371" s="106"/>
      <c r="C371" s="107"/>
      <c r="D371" s="108"/>
    </row>
    <row r="372" spans="2:4">
      <c r="B372" s="106"/>
      <c r="C372" s="107"/>
      <c r="D372" s="108"/>
    </row>
    <row r="373" spans="2:4" ht="18.75" customHeight="1">
      <c r="B373" s="110"/>
      <c r="C373" s="114"/>
      <c r="D373" s="114"/>
    </row>
    <row r="374" spans="2:4">
      <c r="B374" s="106"/>
      <c r="C374" s="107"/>
      <c r="D374" s="108"/>
    </row>
    <row r="375" spans="2:4">
      <c r="B375" s="106"/>
      <c r="C375" s="107"/>
      <c r="D375" s="108"/>
    </row>
    <row r="376" spans="2:4">
      <c r="B376" s="106"/>
      <c r="C376" s="107"/>
      <c r="D376" s="108"/>
    </row>
    <row r="377" spans="2:4">
      <c r="B377" s="106"/>
      <c r="C377" s="107"/>
      <c r="D377" s="108"/>
    </row>
    <row r="378" spans="2:4">
      <c r="B378" s="106"/>
      <c r="C378" s="107"/>
      <c r="D378" s="108"/>
    </row>
    <row r="379" spans="2:4">
      <c r="B379" s="106"/>
      <c r="C379" s="107"/>
      <c r="D379" s="108"/>
    </row>
    <row r="380" spans="2:4">
      <c r="B380" s="106"/>
      <c r="C380" s="107"/>
      <c r="D380" s="108"/>
    </row>
    <row r="381" spans="2:4">
      <c r="B381" s="106"/>
      <c r="C381" s="107"/>
      <c r="D381" s="108"/>
    </row>
    <row r="382" spans="2:4">
      <c r="B382" s="106"/>
      <c r="C382" s="107"/>
      <c r="D382" s="108"/>
    </row>
    <row r="383" spans="2:4">
      <c r="B383" s="106"/>
      <c r="C383" s="107"/>
      <c r="D383" s="108"/>
    </row>
    <row r="384" spans="2:4">
      <c r="B384" s="106"/>
      <c r="C384" s="107"/>
      <c r="D384" s="108"/>
    </row>
    <row r="385" spans="2:4">
      <c r="B385" s="106"/>
      <c r="C385" s="107"/>
      <c r="D385" s="108"/>
    </row>
    <row r="386" spans="2:4">
      <c r="B386" s="106"/>
      <c r="C386" s="107"/>
      <c r="D386" s="108"/>
    </row>
    <row r="387" spans="2:4">
      <c r="B387" s="106"/>
      <c r="C387" s="107"/>
      <c r="D387" s="108"/>
    </row>
    <row r="388" spans="2:4">
      <c r="B388" s="106"/>
      <c r="C388" s="107"/>
      <c r="D388" s="108"/>
    </row>
    <row r="389" spans="2:4">
      <c r="B389" s="106"/>
      <c r="C389" s="107"/>
      <c r="D389" s="108"/>
    </row>
    <row r="390" spans="2:4">
      <c r="B390" s="106"/>
      <c r="C390" s="107"/>
      <c r="D390" s="108"/>
    </row>
    <row r="391" spans="2:4">
      <c r="B391" s="106"/>
      <c r="C391" s="107"/>
      <c r="D391" s="108"/>
    </row>
    <row r="392" spans="2:4">
      <c r="B392" s="106"/>
      <c r="C392" s="107"/>
      <c r="D392" s="108"/>
    </row>
    <row r="393" spans="2:4" ht="18.75" customHeight="1">
      <c r="B393" s="110"/>
      <c r="C393" s="114"/>
      <c r="D393" s="114"/>
    </row>
    <row r="394" spans="2:4">
      <c r="B394" s="106"/>
      <c r="C394" s="107"/>
      <c r="D394" s="108"/>
    </row>
    <row r="395" spans="2:4">
      <c r="B395" s="106"/>
      <c r="C395" s="107"/>
      <c r="D395" s="108"/>
    </row>
    <row r="396" spans="2:4">
      <c r="B396" s="106"/>
      <c r="C396" s="107"/>
      <c r="D396" s="108"/>
    </row>
    <row r="397" spans="2:4">
      <c r="B397" s="106"/>
      <c r="C397" s="107"/>
      <c r="D397" s="108"/>
    </row>
    <row r="398" spans="2:4">
      <c r="B398" s="106"/>
      <c r="C398" s="107"/>
      <c r="D398" s="108"/>
    </row>
    <row r="399" spans="2:4">
      <c r="B399" s="106"/>
      <c r="C399" s="107"/>
      <c r="D399" s="108"/>
    </row>
    <row r="400" spans="2:4">
      <c r="B400" s="106"/>
      <c r="C400" s="107"/>
      <c r="D400" s="108"/>
    </row>
    <row r="401" spans="2:4">
      <c r="B401" s="106"/>
      <c r="C401" s="107"/>
      <c r="D401" s="108"/>
    </row>
    <row r="402" spans="2:4">
      <c r="B402" s="106"/>
      <c r="C402" s="107"/>
      <c r="D402" s="108"/>
    </row>
    <row r="403" spans="2:4">
      <c r="B403" s="106"/>
      <c r="C403" s="107"/>
      <c r="D403" s="108"/>
    </row>
    <row r="404" spans="2:4">
      <c r="B404" s="106"/>
      <c r="C404" s="107"/>
      <c r="D404" s="108"/>
    </row>
    <row r="405" spans="2:4">
      <c r="B405" s="106"/>
      <c r="C405" s="107"/>
      <c r="D405" s="108"/>
    </row>
    <row r="406" spans="2:4">
      <c r="B406" s="106"/>
      <c r="C406" s="107"/>
      <c r="D406" s="108"/>
    </row>
    <row r="407" spans="2:4">
      <c r="B407" s="106"/>
      <c r="C407" s="107"/>
      <c r="D407" s="108"/>
    </row>
    <row r="408" spans="2:4">
      <c r="B408" s="106"/>
      <c r="C408" s="107"/>
      <c r="D408" s="108"/>
    </row>
    <row r="409" spans="2:4">
      <c r="B409" s="106"/>
      <c r="C409" s="107"/>
      <c r="D409" s="108"/>
    </row>
    <row r="410" spans="2:4">
      <c r="B410" s="106"/>
      <c r="C410" s="107"/>
      <c r="D410" s="108"/>
    </row>
    <row r="411" spans="2:4">
      <c r="B411" s="106"/>
      <c r="C411" s="107"/>
      <c r="D411" s="108"/>
    </row>
    <row r="412" spans="2:4" ht="18.75" customHeight="1">
      <c r="B412" s="110"/>
      <c r="C412" s="114"/>
      <c r="D412" s="114"/>
    </row>
    <row r="413" spans="2:4">
      <c r="B413" s="106"/>
      <c r="C413" s="107"/>
      <c r="D413" s="108"/>
    </row>
    <row r="414" spans="2:4">
      <c r="B414" s="106"/>
      <c r="C414" s="107"/>
      <c r="D414" s="108"/>
    </row>
    <row r="415" spans="2:4">
      <c r="B415" s="106"/>
      <c r="C415" s="107"/>
      <c r="D415" s="108"/>
    </row>
    <row r="416" spans="2:4">
      <c r="B416" s="106"/>
      <c r="C416" s="107"/>
      <c r="D416" s="108"/>
    </row>
    <row r="417" spans="2:4">
      <c r="B417" s="106"/>
      <c r="C417" s="107"/>
      <c r="D417" s="108"/>
    </row>
    <row r="418" spans="2:4">
      <c r="B418" s="106"/>
      <c r="C418" s="107"/>
      <c r="D418" s="108"/>
    </row>
    <row r="419" spans="2:4">
      <c r="B419" s="106"/>
      <c r="C419" s="107"/>
      <c r="D419" s="108"/>
    </row>
    <row r="420" spans="2:4">
      <c r="B420" s="106"/>
      <c r="C420" s="107"/>
      <c r="D420" s="108"/>
    </row>
    <row r="421" spans="2:4">
      <c r="B421" s="106"/>
      <c r="C421" s="107"/>
      <c r="D421" s="108"/>
    </row>
    <row r="422" spans="2:4">
      <c r="B422" s="106"/>
      <c r="C422" s="107"/>
      <c r="D422" s="108"/>
    </row>
    <row r="423" spans="2:4">
      <c r="B423" s="106"/>
      <c r="C423" s="107"/>
      <c r="D423" s="108"/>
    </row>
    <row r="424" spans="2:4">
      <c r="B424" s="106"/>
      <c r="C424" s="107"/>
      <c r="D424" s="108"/>
    </row>
    <row r="425" spans="2:4">
      <c r="B425" s="106"/>
      <c r="C425" s="107"/>
      <c r="D425" s="108"/>
    </row>
    <row r="426" spans="2:4">
      <c r="B426" s="106"/>
      <c r="C426" s="107"/>
      <c r="D426" s="108"/>
    </row>
    <row r="427" spans="2:4">
      <c r="B427" s="106"/>
      <c r="C427" s="107"/>
      <c r="D427" s="108"/>
    </row>
    <row r="428" spans="2:4">
      <c r="B428" s="106"/>
      <c r="C428" s="107"/>
      <c r="D428" s="108"/>
    </row>
    <row r="429" spans="2:4">
      <c r="B429" s="106"/>
      <c r="C429" s="107"/>
      <c r="D429" s="108"/>
    </row>
    <row r="430" spans="2:4">
      <c r="B430" s="106"/>
      <c r="C430" s="107"/>
      <c r="D430" s="108"/>
    </row>
    <row r="431" spans="2:4">
      <c r="B431" s="106"/>
      <c r="C431" s="107"/>
      <c r="D431" s="108"/>
    </row>
    <row r="432" spans="2:4" ht="19.5" customHeight="1">
      <c r="B432" s="110"/>
      <c r="C432" s="114"/>
      <c r="D432" s="114"/>
    </row>
    <row r="433" spans="2:4">
      <c r="B433" s="106"/>
      <c r="C433" s="107"/>
      <c r="D433" s="108"/>
    </row>
    <row r="434" spans="2:4">
      <c r="B434" s="106"/>
      <c r="C434" s="107"/>
      <c r="D434" s="108"/>
    </row>
    <row r="435" spans="2:4">
      <c r="B435" s="106"/>
      <c r="C435" s="107"/>
      <c r="D435" s="108"/>
    </row>
    <row r="436" spans="2:4">
      <c r="B436" s="106"/>
      <c r="C436" s="107"/>
      <c r="D436" s="108"/>
    </row>
    <row r="437" spans="2:4">
      <c r="B437" s="106"/>
      <c r="C437" s="107"/>
      <c r="D437" s="108"/>
    </row>
    <row r="438" spans="2:4">
      <c r="B438" s="106"/>
      <c r="C438" s="107"/>
      <c r="D438" s="108"/>
    </row>
    <row r="439" spans="2:4">
      <c r="B439" s="106"/>
      <c r="C439" s="107"/>
      <c r="D439" s="108"/>
    </row>
    <row r="440" spans="2:4">
      <c r="B440" s="106"/>
      <c r="C440" s="107"/>
      <c r="D440" s="108"/>
    </row>
    <row r="441" spans="2:4">
      <c r="B441" s="106"/>
      <c r="C441" s="107"/>
      <c r="D441" s="108"/>
    </row>
    <row r="442" spans="2:4">
      <c r="B442" s="106"/>
      <c r="C442" s="107"/>
      <c r="D442" s="108"/>
    </row>
    <row r="443" spans="2:4">
      <c r="B443" s="106"/>
      <c r="C443" s="107"/>
      <c r="D443" s="108"/>
    </row>
    <row r="444" spans="2:4">
      <c r="B444" s="106"/>
      <c r="C444" s="107"/>
      <c r="D444" s="108"/>
    </row>
    <row r="445" spans="2:4">
      <c r="B445" s="106"/>
      <c r="C445" s="107"/>
      <c r="D445" s="108"/>
    </row>
    <row r="446" spans="2:4">
      <c r="B446" s="106"/>
      <c r="C446" s="107"/>
      <c r="D446" s="108"/>
    </row>
    <row r="447" spans="2:4">
      <c r="B447" s="106"/>
      <c r="C447" s="107"/>
      <c r="D447" s="108"/>
    </row>
    <row r="448" spans="2:4">
      <c r="B448" s="106"/>
      <c r="C448" s="107"/>
      <c r="D448" s="108"/>
    </row>
    <row r="449" spans="2:4">
      <c r="B449" s="106"/>
      <c r="C449" s="107"/>
      <c r="D449" s="108"/>
    </row>
    <row r="450" spans="2:4">
      <c r="B450" s="106"/>
      <c r="C450" s="107"/>
      <c r="D450" s="108"/>
    </row>
    <row r="451" spans="2:4">
      <c r="B451" s="106"/>
      <c r="C451" s="107"/>
      <c r="D451" s="108"/>
    </row>
    <row r="452" spans="2:4" ht="19.5" customHeight="1">
      <c r="B452" s="110"/>
      <c r="C452" s="114"/>
      <c r="D452" s="114"/>
    </row>
    <row r="453" spans="2:4">
      <c r="B453" s="106"/>
      <c r="C453" s="107"/>
      <c r="D453" s="108"/>
    </row>
    <row r="454" spans="2:4">
      <c r="B454" s="106"/>
      <c r="C454" s="107"/>
      <c r="D454" s="108"/>
    </row>
    <row r="455" spans="2:4">
      <c r="B455" s="106"/>
      <c r="C455" s="107"/>
      <c r="D455" s="108"/>
    </row>
    <row r="456" spans="2:4">
      <c r="B456" s="106"/>
      <c r="C456" s="107"/>
      <c r="D456" s="108"/>
    </row>
    <row r="457" spans="2:4">
      <c r="B457" s="106"/>
      <c r="C457" s="107"/>
      <c r="D457" s="108"/>
    </row>
    <row r="458" spans="2:4">
      <c r="B458" s="106"/>
      <c r="C458" s="107"/>
      <c r="D458" s="108"/>
    </row>
    <row r="459" spans="2:4">
      <c r="B459" s="106"/>
      <c r="C459" s="107"/>
      <c r="D459" s="108"/>
    </row>
    <row r="460" spans="2:4">
      <c r="B460" s="106"/>
      <c r="C460" s="107"/>
      <c r="D460" s="108"/>
    </row>
    <row r="461" spans="2:4">
      <c r="B461" s="106"/>
      <c r="C461" s="107"/>
      <c r="D461" s="108"/>
    </row>
    <row r="462" spans="2:4">
      <c r="B462" s="106"/>
      <c r="C462" s="107"/>
      <c r="D462" s="108"/>
    </row>
    <row r="463" spans="2:4">
      <c r="B463" s="106"/>
      <c r="C463" s="107"/>
      <c r="D463" s="108"/>
    </row>
    <row r="464" spans="2:4">
      <c r="B464" s="106"/>
      <c r="C464" s="107"/>
      <c r="D464" s="108"/>
    </row>
    <row r="465" spans="2:4">
      <c r="B465" s="106"/>
      <c r="C465" s="107"/>
      <c r="D465" s="108"/>
    </row>
    <row r="466" spans="2:4">
      <c r="B466" s="106"/>
      <c r="C466" s="107"/>
      <c r="D466" s="108"/>
    </row>
    <row r="467" spans="2:4">
      <c r="B467" s="106"/>
      <c r="C467" s="107"/>
      <c r="D467" s="108"/>
    </row>
    <row r="468" spans="2:4">
      <c r="B468" s="106"/>
      <c r="C468" s="107"/>
      <c r="D468" s="108"/>
    </row>
    <row r="469" spans="2:4">
      <c r="B469" s="106"/>
      <c r="C469" s="107"/>
      <c r="D469" s="108"/>
    </row>
    <row r="470" spans="2:4">
      <c r="B470" s="106"/>
      <c r="C470" s="107"/>
      <c r="D470" s="108"/>
    </row>
    <row r="471" spans="2:4">
      <c r="B471" s="106"/>
      <c r="C471" s="107"/>
      <c r="D471" s="108"/>
    </row>
    <row r="472" spans="2:4" ht="19.5" customHeight="1">
      <c r="B472" s="110"/>
      <c r="C472" s="114"/>
      <c r="D472" s="114"/>
    </row>
    <row r="473" spans="2:4">
      <c r="B473" s="106"/>
      <c r="C473" s="107"/>
      <c r="D473" s="108"/>
    </row>
    <row r="474" spans="2:4">
      <c r="B474" s="106"/>
      <c r="C474" s="107"/>
      <c r="D474" s="108"/>
    </row>
    <row r="475" spans="2:4">
      <c r="B475" s="106"/>
      <c r="C475" s="107"/>
      <c r="D475" s="108"/>
    </row>
    <row r="476" spans="2:4">
      <c r="B476" s="106"/>
      <c r="C476" s="107"/>
      <c r="D476" s="108"/>
    </row>
    <row r="477" spans="2:4">
      <c r="B477" s="106"/>
      <c r="C477" s="107"/>
      <c r="D477" s="108"/>
    </row>
    <row r="478" spans="2:4">
      <c r="B478" s="106"/>
      <c r="C478" s="107"/>
      <c r="D478" s="108"/>
    </row>
    <row r="479" spans="2:4">
      <c r="B479" s="106"/>
      <c r="C479" s="107"/>
      <c r="D479" s="108"/>
    </row>
    <row r="480" spans="2:4">
      <c r="B480" s="106"/>
      <c r="C480" s="107"/>
      <c r="D480" s="108"/>
    </row>
    <row r="481" spans="2:4">
      <c r="B481" s="106"/>
      <c r="C481" s="107"/>
      <c r="D481" s="108"/>
    </row>
    <row r="482" spans="2:4">
      <c r="B482" s="106"/>
      <c r="C482" s="107"/>
      <c r="D482" s="108"/>
    </row>
    <row r="483" spans="2:4">
      <c r="B483" s="106"/>
      <c r="C483" s="107"/>
      <c r="D483" s="108"/>
    </row>
    <row r="484" spans="2:4">
      <c r="B484" s="106"/>
      <c r="C484" s="107"/>
      <c r="D484" s="108"/>
    </row>
    <row r="485" spans="2:4">
      <c r="B485" s="106"/>
      <c r="C485" s="107"/>
      <c r="D485" s="108"/>
    </row>
    <row r="486" spans="2:4">
      <c r="B486" s="106"/>
      <c r="C486" s="107"/>
      <c r="D486" s="108"/>
    </row>
    <row r="487" spans="2:4">
      <c r="B487" s="106"/>
      <c r="C487" s="107"/>
      <c r="D487" s="108"/>
    </row>
    <row r="488" spans="2:4">
      <c r="B488" s="106"/>
      <c r="C488" s="107"/>
      <c r="D488" s="108"/>
    </row>
    <row r="489" spans="2:4">
      <c r="B489" s="106"/>
      <c r="C489" s="107"/>
      <c r="D489" s="108"/>
    </row>
    <row r="490" spans="2:4">
      <c r="B490" s="106"/>
      <c r="C490" s="107"/>
      <c r="D490" s="108"/>
    </row>
    <row r="491" spans="2:4" ht="19.5" customHeight="1">
      <c r="B491" s="110"/>
      <c r="C491" s="114"/>
      <c r="D491" s="114"/>
    </row>
    <row r="492" spans="2:4">
      <c r="B492" s="106"/>
      <c r="C492" s="107"/>
      <c r="D492" s="108"/>
    </row>
    <row r="493" spans="2:4">
      <c r="B493" s="106"/>
      <c r="C493" s="107"/>
      <c r="D493" s="108"/>
    </row>
    <row r="494" spans="2:4">
      <c r="B494" s="106"/>
      <c r="C494" s="107"/>
      <c r="D494" s="108"/>
    </row>
    <row r="495" spans="2:4">
      <c r="B495" s="106"/>
      <c r="C495" s="107"/>
      <c r="D495" s="108"/>
    </row>
    <row r="496" spans="2:4">
      <c r="B496" s="106"/>
      <c r="C496" s="107"/>
      <c r="D496" s="108"/>
    </row>
    <row r="497" spans="2:4">
      <c r="B497" s="106"/>
      <c r="C497" s="107"/>
      <c r="D497" s="108"/>
    </row>
    <row r="498" spans="2:4">
      <c r="B498" s="106"/>
      <c r="C498" s="107"/>
      <c r="D498" s="108"/>
    </row>
    <row r="499" spans="2:4">
      <c r="B499" s="106"/>
      <c r="C499" s="107"/>
      <c r="D499" s="108"/>
    </row>
    <row r="500" spans="2:4">
      <c r="B500" s="106"/>
      <c r="C500" s="107"/>
      <c r="D500" s="108"/>
    </row>
    <row r="501" spans="2:4">
      <c r="B501" s="106"/>
      <c r="C501" s="107"/>
      <c r="D501" s="108"/>
    </row>
    <row r="502" spans="2:4">
      <c r="B502" s="106"/>
      <c r="C502" s="107"/>
      <c r="D502" s="108"/>
    </row>
    <row r="503" spans="2:4">
      <c r="B503" s="106"/>
      <c r="C503" s="107"/>
      <c r="D503" s="108"/>
    </row>
    <row r="504" spans="2:4">
      <c r="B504" s="106"/>
      <c r="C504" s="107"/>
      <c r="D504" s="108"/>
    </row>
    <row r="505" spans="2:4">
      <c r="B505" s="106"/>
      <c r="C505" s="107"/>
      <c r="D505" s="108"/>
    </row>
    <row r="506" spans="2:4">
      <c r="B506" s="106"/>
      <c r="C506" s="107"/>
      <c r="D506" s="108"/>
    </row>
    <row r="507" spans="2:4">
      <c r="B507" s="106"/>
      <c r="C507" s="107"/>
      <c r="D507" s="108"/>
    </row>
    <row r="508" spans="2:4">
      <c r="B508" s="106"/>
      <c r="C508" s="107"/>
      <c r="D508" s="108"/>
    </row>
    <row r="509" spans="2:4">
      <c r="B509" s="106"/>
      <c r="C509" s="107"/>
      <c r="D509" s="108"/>
    </row>
    <row r="510" spans="2:4" ht="19.5" customHeight="1">
      <c r="B510" s="110"/>
      <c r="C510" s="114"/>
      <c r="D510" s="114"/>
    </row>
    <row r="511" spans="2:4">
      <c r="B511" s="106"/>
      <c r="C511" s="107"/>
      <c r="D511" s="108"/>
    </row>
    <row r="512" spans="2:4">
      <c r="B512" s="106"/>
      <c r="C512" s="107"/>
      <c r="D512" s="108"/>
    </row>
    <row r="513" spans="2:4">
      <c r="B513" s="106"/>
      <c r="C513" s="107"/>
      <c r="D513" s="108"/>
    </row>
    <row r="514" spans="2:4">
      <c r="B514" s="106"/>
      <c r="C514" s="107"/>
      <c r="D514" s="108"/>
    </row>
    <row r="515" spans="2:4">
      <c r="B515" s="106"/>
      <c r="C515" s="107"/>
      <c r="D515" s="108"/>
    </row>
    <row r="516" spans="2:4">
      <c r="B516" s="106"/>
      <c r="C516" s="107"/>
      <c r="D516" s="108"/>
    </row>
    <row r="517" spans="2:4">
      <c r="B517" s="106"/>
      <c r="C517" s="107"/>
      <c r="D517" s="108"/>
    </row>
    <row r="518" spans="2:4">
      <c r="B518" s="106"/>
      <c r="C518" s="107"/>
      <c r="D518" s="108"/>
    </row>
    <row r="519" spans="2:4">
      <c r="B519" s="106"/>
      <c r="C519" s="107"/>
      <c r="D519" s="108"/>
    </row>
    <row r="520" spans="2:4">
      <c r="B520" s="106"/>
      <c r="C520" s="107"/>
      <c r="D520" s="108"/>
    </row>
    <row r="521" spans="2:4">
      <c r="B521" s="106"/>
      <c r="C521" s="107"/>
      <c r="D521" s="108"/>
    </row>
    <row r="522" spans="2:4">
      <c r="B522" s="106"/>
      <c r="C522" s="107"/>
      <c r="D522" s="108"/>
    </row>
    <row r="523" spans="2:4">
      <c r="B523" s="106"/>
      <c r="C523" s="107"/>
      <c r="D523" s="108"/>
    </row>
    <row r="524" spans="2:4">
      <c r="B524" s="106"/>
      <c r="C524" s="107"/>
      <c r="D524" s="108"/>
    </row>
    <row r="525" spans="2:4">
      <c r="B525" s="106"/>
      <c r="C525" s="107"/>
      <c r="D525" s="108"/>
    </row>
    <row r="526" spans="2:4">
      <c r="B526" s="106"/>
      <c r="C526" s="107"/>
      <c r="D526" s="108"/>
    </row>
    <row r="527" spans="2:4">
      <c r="B527" s="106"/>
      <c r="C527" s="107"/>
      <c r="D527" s="108"/>
    </row>
    <row r="528" spans="2:4">
      <c r="B528" s="106"/>
      <c r="C528" s="107"/>
      <c r="D528" s="108"/>
    </row>
    <row r="529" spans="2:4" ht="18.75" customHeight="1">
      <c r="B529" s="110"/>
      <c r="C529" s="114"/>
      <c r="D529" s="114"/>
    </row>
    <row r="530" spans="2:4">
      <c r="B530" s="106"/>
      <c r="C530" s="107"/>
      <c r="D530" s="108"/>
    </row>
    <row r="531" spans="2:4">
      <c r="B531" s="106"/>
      <c r="C531" s="107"/>
      <c r="D531" s="108"/>
    </row>
    <row r="532" spans="2:4">
      <c r="B532" s="106"/>
      <c r="C532" s="107"/>
      <c r="D532" s="108"/>
    </row>
    <row r="533" spans="2:4">
      <c r="B533" s="106"/>
      <c r="C533" s="107"/>
      <c r="D533" s="108"/>
    </row>
    <row r="534" spans="2:4">
      <c r="B534" s="106"/>
      <c r="C534" s="107"/>
      <c r="D534" s="108"/>
    </row>
    <row r="535" spans="2:4">
      <c r="B535" s="106"/>
      <c r="C535" s="107"/>
      <c r="D535" s="108"/>
    </row>
    <row r="536" spans="2:4">
      <c r="B536" s="106"/>
      <c r="C536" s="107"/>
      <c r="D536" s="108"/>
    </row>
    <row r="537" spans="2:4">
      <c r="B537" s="106"/>
      <c r="C537" s="107"/>
      <c r="D537" s="108"/>
    </row>
    <row r="538" spans="2:4">
      <c r="B538" s="106"/>
      <c r="C538" s="107"/>
      <c r="D538" s="108"/>
    </row>
    <row r="539" spans="2:4">
      <c r="B539" s="106"/>
      <c r="C539" s="107"/>
      <c r="D539" s="108"/>
    </row>
    <row r="540" spans="2:4">
      <c r="B540" s="106"/>
      <c r="C540" s="107"/>
      <c r="D540" s="108"/>
    </row>
    <row r="541" spans="2:4">
      <c r="B541" s="106"/>
      <c r="C541" s="107"/>
      <c r="D541" s="108"/>
    </row>
    <row r="542" spans="2:4">
      <c r="B542" s="106"/>
      <c r="C542" s="107"/>
      <c r="D542" s="108"/>
    </row>
    <row r="543" spans="2:4">
      <c r="B543" s="106"/>
      <c r="C543" s="107"/>
      <c r="D543" s="108"/>
    </row>
    <row r="544" spans="2:4">
      <c r="B544" s="106"/>
      <c r="C544" s="107"/>
      <c r="D544" s="108"/>
    </row>
    <row r="545" spans="2:4">
      <c r="B545" s="106"/>
      <c r="C545" s="107"/>
      <c r="D545" s="108"/>
    </row>
    <row r="546" spans="2:4">
      <c r="B546" s="106"/>
      <c r="C546" s="107"/>
      <c r="D546" s="108"/>
    </row>
  </sheetData>
  <sheetProtection password="C70C" sheet="1" objects="1" scenarios="1"/>
  <dataConsolidate/>
  <mergeCells count="4">
    <mergeCell ref="B2:D2"/>
    <mergeCell ref="D3:D4"/>
    <mergeCell ref="B3:C5"/>
    <mergeCell ref="C283:D283"/>
  </mergeCells>
  <dataValidations count="2">
    <dataValidation type="whole" allowBlank="1" showInputMessage="1" showErrorMessage="1" sqref="B6:B546 C6 C50:D546">
      <formula1>1</formula1>
      <formula2>3</formula2>
    </dataValidation>
    <dataValidation type="list" allowBlank="1" showInputMessage="1" showErrorMessage="1" errorTitle="خطا" error="بر اساس ایمنی سازه مورد نظر، شما فقط مجاز به ورود اعداد 0 تا 2 می باشید. در صورتی که سازه مورد نظر در مرکز شما وجود ندارد - بگذارید" sqref="D6:D49">
      <formula1>"0,1,2,-"</formula1>
    </dataValidation>
  </dataValidation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sheetPr codeName="Sheet6"/>
  <dimension ref="B2:D117"/>
  <sheetViews>
    <sheetView showGridLines="0" rightToLeft="1" workbookViewId="0">
      <pane ySplit="5" topLeftCell="A6" activePane="bottomLeft" state="frozen"/>
      <selection pane="bottomLeft" activeCell="D16" sqref="D16"/>
    </sheetView>
  </sheetViews>
  <sheetFormatPr defaultRowHeight="14.25"/>
  <cols>
    <col min="2" max="2" width="5" customWidth="1"/>
    <col min="3" max="3" width="28.625" customWidth="1"/>
    <col min="4" max="4" width="25.75" customWidth="1"/>
  </cols>
  <sheetData>
    <row r="2" spans="2:4" ht="21.75" thickBot="1">
      <c r="B2" s="273" t="s">
        <v>1026</v>
      </c>
      <c r="C2" s="273"/>
      <c r="D2" s="273"/>
    </row>
    <row r="3" spans="2:4" ht="15" customHeight="1">
      <c r="B3" s="276" t="s">
        <v>533</v>
      </c>
      <c r="C3" s="277"/>
      <c r="D3" s="274" t="s">
        <v>466</v>
      </c>
    </row>
    <row r="4" spans="2:4" ht="15" customHeight="1">
      <c r="B4" s="278"/>
      <c r="C4" s="279"/>
      <c r="D4" s="275"/>
    </row>
    <row r="5" spans="2:4" ht="30.75" customHeight="1" thickBot="1">
      <c r="B5" s="280"/>
      <c r="C5" s="281"/>
      <c r="D5" s="117" t="s">
        <v>677</v>
      </c>
    </row>
    <row r="6" spans="2:4" ht="18" customHeight="1">
      <c r="B6" s="128">
        <v>1</v>
      </c>
      <c r="C6" s="129" t="s">
        <v>361</v>
      </c>
      <c r="D6" s="78"/>
    </row>
    <row r="7" spans="2:4" ht="18" customHeight="1">
      <c r="B7" s="130">
        <v>2</v>
      </c>
      <c r="C7" s="131" t="s">
        <v>360</v>
      </c>
      <c r="D7" s="78"/>
    </row>
    <row r="8" spans="2:4" ht="18" customHeight="1">
      <c r="B8" s="130">
        <v>3</v>
      </c>
      <c r="C8" s="132" t="s">
        <v>410</v>
      </c>
      <c r="D8" s="78"/>
    </row>
    <row r="9" spans="2:4" ht="18" customHeight="1">
      <c r="B9" s="130">
        <v>4</v>
      </c>
      <c r="C9" s="133" t="s">
        <v>534</v>
      </c>
      <c r="D9" s="78"/>
    </row>
    <row r="10" spans="2:4" ht="18" customHeight="1">
      <c r="B10" s="130">
        <v>5</v>
      </c>
      <c r="C10" s="132" t="s">
        <v>384</v>
      </c>
      <c r="D10" s="78"/>
    </row>
    <row r="11" spans="2:4" ht="18" customHeight="1">
      <c r="B11" s="130">
        <v>6</v>
      </c>
      <c r="C11" s="131" t="s">
        <v>372</v>
      </c>
      <c r="D11" s="78"/>
    </row>
    <row r="12" spans="2:4" ht="18" customHeight="1">
      <c r="B12" s="130">
        <v>7</v>
      </c>
      <c r="C12" s="133" t="s">
        <v>535</v>
      </c>
      <c r="D12" s="78"/>
    </row>
    <row r="13" spans="2:4" ht="18" customHeight="1">
      <c r="B13" s="130">
        <v>8</v>
      </c>
      <c r="C13" s="132" t="s">
        <v>368</v>
      </c>
      <c r="D13" s="78"/>
    </row>
    <row r="14" spans="2:4" ht="18" customHeight="1">
      <c r="B14" s="130">
        <v>9</v>
      </c>
      <c r="C14" s="132" t="s">
        <v>363</v>
      </c>
      <c r="D14" s="78"/>
    </row>
    <row r="15" spans="2:4" ht="18" customHeight="1">
      <c r="B15" s="130">
        <v>10</v>
      </c>
      <c r="C15" s="131" t="s">
        <v>364</v>
      </c>
      <c r="D15" s="78"/>
    </row>
    <row r="16" spans="2:4" ht="18" customHeight="1">
      <c r="B16" s="130">
        <v>11</v>
      </c>
      <c r="C16" s="133" t="s">
        <v>536</v>
      </c>
      <c r="D16" s="78"/>
    </row>
    <row r="17" spans="2:4" ht="18" customHeight="1">
      <c r="B17" s="130">
        <v>12</v>
      </c>
      <c r="C17" s="133" t="s">
        <v>537</v>
      </c>
      <c r="D17" s="78"/>
    </row>
    <row r="18" spans="2:4" ht="18" customHeight="1">
      <c r="B18" s="130">
        <v>13</v>
      </c>
      <c r="C18" s="132" t="s">
        <v>538</v>
      </c>
      <c r="D18" s="78"/>
    </row>
    <row r="19" spans="2:4" ht="18" customHeight="1">
      <c r="B19" s="130">
        <v>14</v>
      </c>
      <c r="C19" s="132" t="s">
        <v>359</v>
      </c>
      <c r="D19" s="78"/>
    </row>
    <row r="20" spans="2:4" ht="18" customHeight="1">
      <c r="B20" s="130">
        <v>15</v>
      </c>
      <c r="C20" s="132" t="s">
        <v>407</v>
      </c>
      <c r="D20" s="78"/>
    </row>
    <row r="21" spans="2:4" ht="18" customHeight="1">
      <c r="B21" s="130">
        <v>16</v>
      </c>
      <c r="C21" s="132" t="s">
        <v>365</v>
      </c>
      <c r="D21" s="78"/>
    </row>
    <row r="22" spans="2:4" ht="18" customHeight="1">
      <c r="B22" s="130">
        <v>17</v>
      </c>
      <c r="C22" s="132" t="s">
        <v>539</v>
      </c>
      <c r="D22" s="78"/>
    </row>
    <row r="23" spans="2:4" ht="18" customHeight="1">
      <c r="B23" s="130">
        <v>18</v>
      </c>
      <c r="C23" s="132" t="s">
        <v>540</v>
      </c>
      <c r="D23" s="78"/>
    </row>
    <row r="24" spans="2:4" ht="18" customHeight="1">
      <c r="B24" s="130">
        <v>19</v>
      </c>
      <c r="C24" s="132" t="s">
        <v>434</v>
      </c>
      <c r="D24" s="78"/>
    </row>
    <row r="25" spans="2:4" ht="18" customHeight="1">
      <c r="B25" s="130">
        <v>20</v>
      </c>
      <c r="C25" s="132" t="s">
        <v>541</v>
      </c>
      <c r="D25" s="78"/>
    </row>
    <row r="26" spans="2:4" ht="18" customHeight="1">
      <c r="B26" s="130">
        <v>21</v>
      </c>
      <c r="C26" s="131" t="s">
        <v>371</v>
      </c>
      <c r="D26" s="78"/>
    </row>
    <row r="27" spans="2:4" ht="18" customHeight="1">
      <c r="B27" s="130">
        <v>22</v>
      </c>
      <c r="C27" s="134" t="s">
        <v>437</v>
      </c>
      <c r="D27" s="78"/>
    </row>
    <row r="28" spans="2:4" ht="18" customHeight="1">
      <c r="B28" s="130">
        <v>23</v>
      </c>
      <c r="C28" s="134" t="s">
        <v>367</v>
      </c>
      <c r="D28" s="78"/>
    </row>
    <row r="29" spans="2:4" ht="18" customHeight="1">
      <c r="B29" s="130">
        <v>24</v>
      </c>
      <c r="C29" s="135" t="s">
        <v>386</v>
      </c>
      <c r="D29" s="78"/>
    </row>
    <row r="30" spans="2:4" ht="18" customHeight="1">
      <c r="B30" s="130">
        <v>25</v>
      </c>
      <c r="C30" s="136" t="s">
        <v>418</v>
      </c>
      <c r="D30" s="78"/>
    </row>
    <row r="31" spans="2:4" ht="18" customHeight="1">
      <c r="B31" s="130">
        <v>26</v>
      </c>
      <c r="C31" s="134" t="s">
        <v>542</v>
      </c>
      <c r="D31" s="78"/>
    </row>
    <row r="32" spans="2:4" ht="18" customHeight="1">
      <c r="B32" s="130">
        <v>27</v>
      </c>
      <c r="C32" s="134" t="s">
        <v>543</v>
      </c>
      <c r="D32" s="78"/>
    </row>
    <row r="33" spans="2:4" ht="18" customHeight="1">
      <c r="B33" s="130">
        <v>28</v>
      </c>
      <c r="C33" s="134" t="s">
        <v>421</v>
      </c>
      <c r="D33" s="78"/>
    </row>
    <row r="34" spans="2:4" ht="18" customHeight="1">
      <c r="B34" s="130">
        <v>29</v>
      </c>
      <c r="C34" s="135" t="s">
        <v>380</v>
      </c>
      <c r="D34" s="78"/>
    </row>
    <row r="35" spans="2:4" ht="18" customHeight="1">
      <c r="B35" s="130">
        <v>30</v>
      </c>
      <c r="C35" s="134" t="s">
        <v>369</v>
      </c>
      <c r="D35" s="78"/>
    </row>
    <row r="36" spans="2:4" ht="18" customHeight="1">
      <c r="B36" s="130">
        <v>31</v>
      </c>
      <c r="C36" s="135" t="s">
        <v>424</v>
      </c>
      <c r="D36" s="78"/>
    </row>
    <row r="37" spans="2:4" ht="18" customHeight="1">
      <c r="B37" s="130">
        <v>32</v>
      </c>
      <c r="C37" s="136" t="s">
        <v>544</v>
      </c>
      <c r="D37" s="78"/>
    </row>
    <row r="38" spans="2:4" ht="18" customHeight="1">
      <c r="B38" s="130">
        <v>33</v>
      </c>
      <c r="C38" s="134" t="s">
        <v>391</v>
      </c>
      <c r="D38" s="78"/>
    </row>
    <row r="39" spans="2:4" ht="18" customHeight="1">
      <c r="B39" s="130">
        <v>34</v>
      </c>
      <c r="C39" s="135" t="s">
        <v>370</v>
      </c>
      <c r="D39" s="78"/>
    </row>
    <row r="40" spans="2:4" ht="18" customHeight="1">
      <c r="B40" s="130">
        <v>35</v>
      </c>
      <c r="C40" s="134" t="s">
        <v>436</v>
      </c>
      <c r="D40" s="78"/>
    </row>
    <row r="41" spans="2:4" ht="18" customHeight="1">
      <c r="B41" s="130">
        <v>36</v>
      </c>
      <c r="C41" s="134" t="s">
        <v>366</v>
      </c>
      <c r="D41" s="78"/>
    </row>
    <row r="42" spans="2:4" ht="18" customHeight="1">
      <c r="B42" s="130">
        <v>37</v>
      </c>
      <c r="C42" s="134" t="s">
        <v>427</v>
      </c>
      <c r="D42" s="78"/>
    </row>
    <row r="43" spans="2:4" ht="18" customHeight="1">
      <c r="B43" s="130">
        <v>38</v>
      </c>
      <c r="C43" s="134" t="s">
        <v>432</v>
      </c>
      <c r="D43" s="78"/>
    </row>
    <row r="44" spans="2:4" ht="18" customHeight="1">
      <c r="B44" s="130">
        <v>39</v>
      </c>
      <c r="C44" s="135" t="s">
        <v>357</v>
      </c>
      <c r="D44" s="78"/>
    </row>
    <row r="45" spans="2:4" ht="18" customHeight="1">
      <c r="B45" s="130">
        <v>40</v>
      </c>
      <c r="C45" s="134" t="s">
        <v>440</v>
      </c>
      <c r="D45" s="78"/>
    </row>
    <row r="46" spans="2:4" ht="18" customHeight="1">
      <c r="B46" s="130">
        <v>41</v>
      </c>
      <c r="C46" s="134" t="s">
        <v>428</v>
      </c>
      <c r="D46" s="78"/>
    </row>
    <row r="47" spans="2:4" ht="18" customHeight="1">
      <c r="B47" s="130">
        <v>42</v>
      </c>
      <c r="C47" s="134" t="s">
        <v>545</v>
      </c>
      <c r="D47" s="78"/>
    </row>
    <row r="48" spans="2:4" ht="18" customHeight="1">
      <c r="B48" s="130">
        <v>43</v>
      </c>
      <c r="C48" s="134" t="s">
        <v>414</v>
      </c>
      <c r="D48" s="78"/>
    </row>
    <row r="49" spans="2:4" ht="18" customHeight="1">
      <c r="B49" s="130">
        <v>44</v>
      </c>
      <c r="C49" s="134" t="s">
        <v>546</v>
      </c>
      <c r="D49" s="78"/>
    </row>
    <row r="50" spans="2:4" ht="18" customHeight="1">
      <c r="B50" s="130">
        <v>45</v>
      </c>
      <c r="C50" s="134" t="s">
        <v>547</v>
      </c>
      <c r="D50" s="78"/>
    </row>
    <row r="51" spans="2:4" ht="18" customHeight="1">
      <c r="B51" s="130">
        <v>46</v>
      </c>
      <c r="C51" s="135" t="s">
        <v>439</v>
      </c>
      <c r="D51" s="78"/>
    </row>
    <row r="52" spans="2:4" ht="18" customHeight="1">
      <c r="B52" s="130">
        <v>47</v>
      </c>
      <c r="C52" s="134" t="s">
        <v>373</v>
      </c>
      <c r="D52" s="78"/>
    </row>
    <row r="53" spans="2:4" ht="18" customHeight="1">
      <c r="B53" s="130">
        <v>48</v>
      </c>
      <c r="C53" s="135" t="s">
        <v>438</v>
      </c>
      <c r="D53" s="78"/>
    </row>
    <row r="54" spans="2:4" ht="18" customHeight="1">
      <c r="B54" s="130">
        <v>49</v>
      </c>
      <c r="C54" s="136" t="s">
        <v>389</v>
      </c>
      <c r="D54" s="78"/>
    </row>
    <row r="55" spans="2:4" ht="18" customHeight="1">
      <c r="B55" s="130">
        <v>50</v>
      </c>
      <c r="C55" s="134" t="s">
        <v>409</v>
      </c>
      <c r="D55" s="78"/>
    </row>
    <row r="56" spans="2:4" ht="18" customHeight="1">
      <c r="B56" s="130">
        <v>51</v>
      </c>
      <c r="C56" s="134" t="s">
        <v>433</v>
      </c>
      <c r="D56" s="78"/>
    </row>
    <row r="57" spans="2:4" ht="18" customHeight="1">
      <c r="B57" s="130">
        <v>52</v>
      </c>
      <c r="C57" s="135" t="s">
        <v>385</v>
      </c>
      <c r="D57" s="78"/>
    </row>
    <row r="58" spans="2:4" ht="18" customHeight="1">
      <c r="B58" s="130">
        <v>53</v>
      </c>
      <c r="C58" s="136" t="s">
        <v>411</v>
      </c>
      <c r="D58" s="78"/>
    </row>
    <row r="59" spans="2:4" ht="18" customHeight="1">
      <c r="B59" s="130">
        <v>54</v>
      </c>
      <c r="C59" s="134" t="s">
        <v>416</v>
      </c>
      <c r="D59" s="78"/>
    </row>
    <row r="60" spans="2:4" ht="18" customHeight="1">
      <c r="B60" s="130">
        <v>55</v>
      </c>
      <c r="C60" s="134" t="s">
        <v>387</v>
      </c>
      <c r="D60" s="78"/>
    </row>
    <row r="61" spans="2:4" ht="18" customHeight="1">
      <c r="B61" s="130">
        <v>56</v>
      </c>
      <c r="C61" s="134" t="s">
        <v>420</v>
      </c>
      <c r="D61" s="78"/>
    </row>
    <row r="62" spans="2:4" ht="18" customHeight="1">
      <c r="B62" s="130">
        <v>57</v>
      </c>
      <c r="C62" s="135" t="s">
        <v>426</v>
      </c>
      <c r="D62" s="78"/>
    </row>
    <row r="63" spans="2:4" ht="18" customHeight="1">
      <c r="B63" s="130">
        <v>58</v>
      </c>
      <c r="C63" s="134" t="s">
        <v>390</v>
      </c>
      <c r="D63" s="78"/>
    </row>
    <row r="64" spans="2:4" ht="18" customHeight="1">
      <c r="B64" s="130">
        <v>59</v>
      </c>
      <c r="C64" s="135" t="s">
        <v>423</v>
      </c>
      <c r="D64" s="78"/>
    </row>
    <row r="65" spans="2:4" ht="18" customHeight="1">
      <c r="B65" s="130">
        <v>60</v>
      </c>
      <c r="C65" s="136" t="s">
        <v>548</v>
      </c>
      <c r="D65" s="78"/>
    </row>
    <row r="66" spans="2:4" ht="18" customHeight="1">
      <c r="B66" s="130">
        <v>61</v>
      </c>
      <c r="C66" s="134" t="s">
        <v>362</v>
      </c>
      <c r="D66" s="78"/>
    </row>
    <row r="67" spans="2:4" ht="18" customHeight="1">
      <c r="B67" s="130">
        <v>62</v>
      </c>
      <c r="C67" s="135" t="s">
        <v>388</v>
      </c>
      <c r="D67" s="78"/>
    </row>
    <row r="68" spans="2:4" ht="18" customHeight="1">
      <c r="B68" s="130">
        <v>63</v>
      </c>
      <c r="C68" s="134" t="s">
        <v>549</v>
      </c>
      <c r="D68" s="78"/>
    </row>
    <row r="69" spans="2:4" ht="18" customHeight="1">
      <c r="B69" s="130">
        <v>64</v>
      </c>
      <c r="C69" s="135" t="s">
        <v>417</v>
      </c>
      <c r="D69" s="78"/>
    </row>
    <row r="70" spans="2:4" ht="18" customHeight="1">
      <c r="B70" s="130">
        <v>65</v>
      </c>
      <c r="C70" s="134" t="s">
        <v>550</v>
      </c>
      <c r="D70" s="78"/>
    </row>
    <row r="71" spans="2:4" ht="18" customHeight="1">
      <c r="B71" s="130">
        <v>66</v>
      </c>
      <c r="C71" s="135" t="s">
        <v>551</v>
      </c>
      <c r="D71" s="78"/>
    </row>
    <row r="72" spans="2:4" ht="18" customHeight="1">
      <c r="B72" s="130">
        <v>67</v>
      </c>
      <c r="C72" s="134" t="s">
        <v>552</v>
      </c>
      <c r="D72" s="78"/>
    </row>
    <row r="73" spans="2:4" ht="18" customHeight="1">
      <c r="B73" s="130">
        <v>68</v>
      </c>
      <c r="C73" s="134" t="s">
        <v>422</v>
      </c>
      <c r="D73" s="78"/>
    </row>
    <row r="74" spans="2:4" ht="18" customHeight="1">
      <c r="B74" s="130">
        <v>69</v>
      </c>
      <c r="C74" s="134" t="s">
        <v>441</v>
      </c>
      <c r="D74" s="78"/>
    </row>
    <row r="75" spans="2:4" ht="18" customHeight="1">
      <c r="B75" s="130">
        <v>70</v>
      </c>
      <c r="C75" s="135" t="s">
        <v>553</v>
      </c>
      <c r="D75" s="78"/>
    </row>
    <row r="76" spans="2:4" ht="18" customHeight="1">
      <c r="B76" s="130">
        <v>71</v>
      </c>
      <c r="C76" s="136" t="s">
        <v>554</v>
      </c>
      <c r="D76" s="78"/>
    </row>
    <row r="77" spans="2:4" ht="18" customHeight="1">
      <c r="B77" s="130">
        <v>72</v>
      </c>
      <c r="C77" s="136" t="s">
        <v>412</v>
      </c>
      <c r="D77" s="78"/>
    </row>
    <row r="78" spans="2:4" ht="18" customHeight="1">
      <c r="B78" s="130">
        <v>73</v>
      </c>
      <c r="C78" s="136" t="s">
        <v>395</v>
      </c>
      <c r="D78" s="78"/>
    </row>
    <row r="79" spans="2:4" ht="18" customHeight="1">
      <c r="B79" s="130">
        <v>74</v>
      </c>
      <c r="C79" s="134" t="s">
        <v>429</v>
      </c>
      <c r="D79" s="78"/>
    </row>
    <row r="80" spans="2:4" ht="18" customHeight="1">
      <c r="B80" s="130">
        <v>75</v>
      </c>
      <c r="C80" s="135" t="s">
        <v>413</v>
      </c>
      <c r="D80" s="78"/>
    </row>
    <row r="81" spans="2:4" ht="18" customHeight="1">
      <c r="B81" s="130">
        <v>76</v>
      </c>
      <c r="C81" s="136" t="s">
        <v>555</v>
      </c>
      <c r="D81" s="78"/>
    </row>
    <row r="82" spans="2:4" ht="18" customHeight="1">
      <c r="B82" s="130">
        <v>77</v>
      </c>
      <c r="C82" s="136" t="s">
        <v>398</v>
      </c>
      <c r="D82" s="78"/>
    </row>
    <row r="83" spans="2:4" ht="18" customHeight="1">
      <c r="B83" s="130">
        <v>78</v>
      </c>
      <c r="C83" s="136" t="s">
        <v>399</v>
      </c>
      <c r="D83" s="78"/>
    </row>
    <row r="84" spans="2:4" ht="18" customHeight="1">
      <c r="B84" s="130">
        <v>79</v>
      </c>
      <c r="C84" s="136" t="s">
        <v>400</v>
      </c>
      <c r="D84" s="78"/>
    </row>
    <row r="85" spans="2:4" ht="18" customHeight="1">
      <c r="B85" s="130">
        <v>80</v>
      </c>
      <c r="C85" s="134" t="s">
        <v>556</v>
      </c>
      <c r="D85" s="78"/>
    </row>
    <row r="86" spans="2:4" ht="18" customHeight="1">
      <c r="B86" s="130">
        <v>81</v>
      </c>
      <c r="C86" s="134" t="s">
        <v>557</v>
      </c>
      <c r="D86" s="78"/>
    </row>
    <row r="87" spans="2:4" ht="18" customHeight="1">
      <c r="B87" s="130">
        <v>82</v>
      </c>
      <c r="C87" s="134" t="s">
        <v>435</v>
      </c>
      <c r="D87" s="78"/>
    </row>
    <row r="88" spans="2:4" ht="18" customHeight="1">
      <c r="B88" s="130">
        <v>83</v>
      </c>
      <c r="C88" s="134" t="s">
        <v>408</v>
      </c>
      <c r="D88" s="78"/>
    </row>
    <row r="89" spans="2:4" ht="18" customHeight="1">
      <c r="B89" s="130">
        <v>84</v>
      </c>
      <c r="C89" s="135" t="s">
        <v>397</v>
      </c>
      <c r="D89" s="78"/>
    </row>
    <row r="90" spans="2:4" ht="18" customHeight="1">
      <c r="B90" s="130">
        <v>85</v>
      </c>
      <c r="C90" s="134" t="s">
        <v>393</v>
      </c>
      <c r="D90" s="78"/>
    </row>
    <row r="91" spans="2:4" ht="18" customHeight="1">
      <c r="B91" s="130">
        <v>86</v>
      </c>
      <c r="C91" s="135" t="s">
        <v>396</v>
      </c>
      <c r="D91" s="78"/>
    </row>
    <row r="92" spans="2:4" ht="18" customHeight="1">
      <c r="B92" s="130">
        <v>87</v>
      </c>
      <c r="C92" s="136" t="s">
        <v>394</v>
      </c>
      <c r="D92" s="78"/>
    </row>
    <row r="93" spans="2:4" ht="18" customHeight="1">
      <c r="B93" s="130">
        <v>88</v>
      </c>
      <c r="C93" s="136" t="s">
        <v>392</v>
      </c>
      <c r="D93" s="78"/>
    </row>
    <row r="94" spans="2:4" ht="18" customHeight="1">
      <c r="B94" s="130">
        <v>89</v>
      </c>
      <c r="C94" s="134" t="s">
        <v>377</v>
      </c>
      <c r="D94" s="78"/>
    </row>
    <row r="95" spans="2:4" ht="18" customHeight="1">
      <c r="B95" s="130">
        <v>90</v>
      </c>
      <c r="C95" s="134" t="s">
        <v>558</v>
      </c>
      <c r="D95" s="78"/>
    </row>
    <row r="96" spans="2:4" ht="18" customHeight="1">
      <c r="B96" s="130">
        <v>91</v>
      </c>
      <c r="C96" s="134" t="s">
        <v>559</v>
      </c>
      <c r="D96" s="78"/>
    </row>
    <row r="97" spans="2:4" ht="18" customHeight="1">
      <c r="B97" s="130">
        <v>92</v>
      </c>
      <c r="C97" s="135" t="s">
        <v>560</v>
      </c>
      <c r="D97" s="78"/>
    </row>
    <row r="98" spans="2:4" ht="18" customHeight="1">
      <c r="B98" s="130">
        <v>93</v>
      </c>
      <c r="C98" s="136" t="s">
        <v>415</v>
      </c>
      <c r="D98" s="78"/>
    </row>
    <row r="99" spans="2:4" ht="18" customHeight="1">
      <c r="B99" s="130">
        <v>94</v>
      </c>
      <c r="C99" s="136" t="s">
        <v>403</v>
      </c>
      <c r="D99" s="78"/>
    </row>
    <row r="100" spans="2:4" ht="18" customHeight="1">
      <c r="B100" s="130">
        <v>95</v>
      </c>
      <c r="C100" s="136" t="s">
        <v>402</v>
      </c>
      <c r="D100" s="78"/>
    </row>
    <row r="101" spans="2:4" ht="18" customHeight="1">
      <c r="B101" s="130">
        <v>96</v>
      </c>
      <c r="C101" s="134" t="s">
        <v>430</v>
      </c>
      <c r="D101" s="78"/>
    </row>
    <row r="102" spans="2:4" ht="18" customHeight="1">
      <c r="B102" s="130">
        <v>97</v>
      </c>
      <c r="C102" s="134" t="s">
        <v>404</v>
      </c>
      <c r="D102" s="78"/>
    </row>
    <row r="103" spans="2:4" ht="18" customHeight="1">
      <c r="B103" s="130">
        <v>98</v>
      </c>
      <c r="C103" s="135" t="s">
        <v>379</v>
      </c>
      <c r="D103" s="78"/>
    </row>
    <row r="104" spans="2:4" ht="18" customHeight="1">
      <c r="B104" s="130">
        <v>99</v>
      </c>
      <c r="C104" s="136" t="s">
        <v>381</v>
      </c>
      <c r="D104" s="78"/>
    </row>
    <row r="105" spans="2:4" ht="18" customHeight="1">
      <c r="B105" s="130">
        <v>100</v>
      </c>
      <c r="C105" s="136" t="s">
        <v>561</v>
      </c>
      <c r="D105" s="78"/>
    </row>
    <row r="106" spans="2:4" ht="18" customHeight="1">
      <c r="B106" s="130">
        <v>101</v>
      </c>
      <c r="C106" s="136" t="s">
        <v>562</v>
      </c>
      <c r="D106" s="78"/>
    </row>
    <row r="107" spans="2:4" ht="18" customHeight="1">
      <c r="B107" s="130">
        <v>102</v>
      </c>
      <c r="C107" s="134" t="s">
        <v>378</v>
      </c>
      <c r="D107" s="78"/>
    </row>
    <row r="108" spans="2:4" ht="18" customHeight="1">
      <c r="B108" s="130">
        <v>103</v>
      </c>
      <c r="C108" s="135" t="s">
        <v>425</v>
      </c>
      <c r="D108" s="78"/>
    </row>
    <row r="109" spans="2:4" ht="18" customHeight="1">
      <c r="B109" s="130">
        <v>104</v>
      </c>
      <c r="C109" s="134" t="s">
        <v>383</v>
      </c>
      <c r="D109" s="78"/>
    </row>
    <row r="110" spans="2:4" ht="18" customHeight="1">
      <c r="B110" s="130">
        <v>105</v>
      </c>
      <c r="C110" s="135" t="s">
        <v>375</v>
      </c>
      <c r="D110" s="78"/>
    </row>
    <row r="111" spans="2:4" ht="18" customHeight="1">
      <c r="B111" s="130">
        <v>106</v>
      </c>
      <c r="C111" s="134" t="s">
        <v>382</v>
      </c>
      <c r="D111" s="78"/>
    </row>
    <row r="112" spans="2:4" ht="18" customHeight="1">
      <c r="B112" s="130">
        <v>107</v>
      </c>
      <c r="C112" s="134" t="s">
        <v>376</v>
      </c>
      <c r="D112" s="78"/>
    </row>
    <row r="113" spans="2:4" ht="18" customHeight="1">
      <c r="B113" s="130">
        <v>108</v>
      </c>
      <c r="C113" s="135" t="s">
        <v>401</v>
      </c>
      <c r="D113" s="78"/>
    </row>
    <row r="114" spans="2:4" ht="18" customHeight="1">
      <c r="B114" s="193">
        <v>109</v>
      </c>
      <c r="C114" s="136" t="s">
        <v>563</v>
      </c>
      <c r="D114" s="78"/>
    </row>
    <row r="115" spans="2:4" ht="18" customHeight="1">
      <c r="B115" s="196">
        <v>110</v>
      </c>
      <c r="C115" s="197" t="s">
        <v>374</v>
      </c>
      <c r="D115" s="78"/>
    </row>
    <row r="116" spans="2:4" s="14" customFormat="1" ht="18" customHeight="1">
      <c r="B116" s="194">
        <v>111</v>
      </c>
      <c r="C116" s="195" t="s">
        <v>564</v>
      </c>
      <c r="D116" s="198">
        <v>0</v>
      </c>
    </row>
    <row r="117" spans="2:4">
      <c r="C117" s="14"/>
      <c r="D117" s="14"/>
    </row>
  </sheetData>
  <sheetProtection password="C70C" sheet="1" objects="1" scenarios="1" selectLockedCells="1"/>
  <mergeCells count="3">
    <mergeCell ref="B2:D2"/>
    <mergeCell ref="B3:C5"/>
    <mergeCell ref="D3:D4"/>
  </mergeCells>
  <dataValidations count="1">
    <dataValidation type="list" allowBlank="1" showInputMessage="1" showErrorMessage="1" errorTitle="خطا" error="بر اساس ایمنی سازه مورد نظر، شما فقط مجاز به ورود اعداد 0 تا 2 می باشید. در صورتی که سازه مورد نظر در مرکز شما وجود ندارد - بگذارید" sqref="D6:D116">
      <formula1>"0,1,2,-"</formula1>
    </dataValidation>
  </dataValidations>
  <pageMargins left="0.70866141732283472" right="0.70866141732283472" top="0.74803149606299213" bottom="0.74803149606299213" header="0.31496062992125984" footer="0.31496062992125984"/>
  <pageSetup paperSize="9" scale="10" fitToWidth="0" fitToHeight="0" orientation="portrait" horizontalDpi="300" verticalDpi="300" r:id="rId1"/>
</worksheet>
</file>

<file path=xl/worksheets/sheet7.xml><?xml version="1.0" encoding="utf-8"?>
<worksheet xmlns="http://schemas.openxmlformats.org/spreadsheetml/2006/main" xmlns:r="http://schemas.openxmlformats.org/officeDocument/2006/relationships">
  <sheetPr codeName="Sheet7"/>
  <dimension ref="A2:D11"/>
  <sheetViews>
    <sheetView showGridLines="0" rightToLeft="1" workbookViewId="0">
      <pane ySplit="4" topLeftCell="A5" activePane="bottomLeft" state="frozen"/>
      <selection pane="bottomLeft" activeCell="G11" sqref="G11"/>
    </sheetView>
  </sheetViews>
  <sheetFormatPr defaultRowHeight="14.25"/>
  <cols>
    <col min="1" max="1" width="6.875" style="1" customWidth="1"/>
    <col min="2" max="2" width="5.125" style="1" customWidth="1"/>
    <col min="3" max="3" width="62.125" customWidth="1"/>
    <col min="4" max="4" width="18.375" customWidth="1"/>
    <col min="5" max="5" width="9" customWidth="1"/>
  </cols>
  <sheetData>
    <row r="2" spans="2:4" ht="15" customHeight="1" thickBot="1">
      <c r="C2" s="283" t="s">
        <v>679</v>
      </c>
      <c r="D2" s="283"/>
    </row>
    <row r="3" spans="2:4" ht="16.5" customHeight="1">
      <c r="B3" s="286" t="s">
        <v>139</v>
      </c>
      <c r="C3" s="284" t="s">
        <v>103</v>
      </c>
      <c r="D3" s="137" t="s">
        <v>104</v>
      </c>
    </row>
    <row r="4" spans="2:4" ht="30" customHeight="1" thickBot="1">
      <c r="B4" s="287"/>
      <c r="C4" s="285"/>
      <c r="D4" s="138" t="s">
        <v>678</v>
      </c>
    </row>
    <row r="5" spans="2:4" ht="33.75" customHeight="1">
      <c r="B5" s="9">
        <v>1</v>
      </c>
      <c r="C5" s="6" t="s">
        <v>158</v>
      </c>
      <c r="D5" s="81"/>
    </row>
    <row r="6" spans="2:4" ht="40.5" customHeight="1">
      <c r="B6" s="10">
        <v>2</v>
      </c>
      <c r="C6" s="7" t="s">
        <v>159</v>
      </c>
      <c r="D6" s="82"/>
    </row>
    <row r="7" spans="2:4" ht="50.25" customHeight="1">
      <c r="B7" s="10">
        <v>3</v>
      </c>
      <c r="C7" s="8" t="s">
        <v>160</v>
      </c>
      <c r="D7" s="82"/>
    </row>
    <row r="8" spans="2:4" ht="35.25" customHeight="1">
      <c r="B8" s="10">
        <v>4</v>
      </c>
      <c r="C8" s="5" t="s">
        <v>161</v>
      </c>
      <c r="D8" s="82"/>
    </row>
    <row r="9" spans="2:4" ht="36" customHeight="1" thickBot="1">
      <c r="B9" s="11">
        <v>5</v>
      </c>
      <c r="C9" s="80" t="s">
        <v>162</v>
      </c>
      <c r="D9" s="83"/>
    </row>
    <row r="10" spans="2:4" ht="11.25" customHeight="1">
      <c r="C10" s="1"/>
    </row>
    <row r="11" spans="2:4" ht="21.75" customHeight="1">
      <c r="C11" s="142" t="s">
        <v>722</v>
      </c>
    </row>
  </sheetData>
  <sheetProtection password="C70C" sheet="1" objects="1" scenarios="1"/>
  <mergeCells count="3">
    <mergeCell ref="C2:D2"/>
    <mergeCell ref="C3:C4"/>
    <mergeCell ref="B3:B4"/>
  </mergeCells>
  <dataValidations count="1">
    <dataValidation type="whole" allowBlank="1" showInputMessage="1" showErrorMessage="1" errorTitle="خطا" error="شما فقط مجاز به ورود اعداد 0 تا 2 می باشید." sqref="D5:D9">
      <formula1>0</formula1>
      <formula2>2</formula2>
    </dataValidation>
  </dataValidations>
  <hyperlinks>
    <hyperlink ref="C11" location="'نتجه ارزیابی'!A1" display="برای مشاهده نتایج ارزیابی مرکز خود اینجا کلیلک کنید"/>
  </hyperlinks>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sheetPr codeName="Sheet8">
    <pageSetUpPr fitToPage="1"/>
  </sheetPr>
  <dimension ref="A1:PAN112"/>
  <sheetViews>
    <sheetView topLeftCell="ME1" zoomScale="98" zoomScaleNormal="98" workbookViewId="0">
      <selection activeCell="MF5" sqref="MF5"/>
    </sheetView>
  </sheetViews>
  <sheetFormatPr defaultRowHeight="14.25"/>
  <cols>
    <col min="1" max="1" width="13.625" style="185" customWidth="1"/>
    <col min="2" max="6" width="9" style="185" customWidth="1"/>
    <col min="7" max="14" width="6.75" style="185" customWidth="1"/>
    <col min="15" max="15" width="8.75" style="185" bestFit="1" customWidth="1"/>
    <col min="16" max="44" width="6.75" style="185" customWidth="1"/>
    <col min="45" max="45" width="11" style="185" bestFit="1" customWidth="1"/>
    <col min="46" max="65" width="6.75" style="185" customWidth="1"/>
    <col min="66" max="66" width="11.375" style="185" bestFit="1" customWidth="1"/>
    <col min="67" max="67" width="6.75" style="185" customWidth="1"/>
    <col min="68" max="89" width="5.375" style="185" customWidth="1"/>
    <col min="90" max="91" width="6.25" style="185" customWidth="1"/>
    <col min="92" max="108" width="5.375" style="185" customWidth="1"/>
    <col min="109" max="109" width="6.25" style="185" customWidth="1"/>
    <col min="110" max="110" width="6.125" style="185" customWidth="1"/>
    <col min="111" max="112" width="6.25" style="185" customWidth="1"/>
    <col min="113" max="136" width="5.375" style="185" customWidth="1"/>
    <col min="137" max="141" width="6.375" style="185" customWidth="1"/>
    <col min="142" max="145" width="6.25" style="185" customWidth="1"/>
    <col min="146" max="216" width="6.375" style="185" customWidth="1"/>
    <col min="217" max="217" width="7.25" style="185" customWidth="1"/>
    <col min="218" max="218" width="7.125" style="185" customWidth="1"/>
    <col min="219" max="243" width="7.25" style="185" customWidth="1"/>
    <col min="244" max="252" width="6.375" style="185" customWidth="1"/>
    <col min="253" max="253" width="7.25" style="185" customWidth="1"/>
    <col min="254" max="254" width="7.125" style="185" customWidth="1"/>
    <col min="255" max="277" width="7.25" style="185" customWidth="1"/>
    <col min="278" max="295" width="6.375" style="185" customWidth="1"/>
    <col min="296" max="297" width="7.25" style="185" customWidth="1"/>
    <col min="298" max="316" width="6.375" style="185" customWidth="1"/>
    <col min="317" max="317" width="7.25" style="185" customWidth="1"/>
    <col min="318" max="318" width="7.125" style="185" customWidth="1"/>
    <col min="319" max="321" width="7.25" style="185" customWidth="1"/>
    <col min="322" max="330" width="6.375" style="185" customWidth="1"/>
    <col min="331" max="332" width="7.25" style="185" customWidth="1"/>
    <col min="333" max="343" width="6.375" style="185" customWidth="1"/>
    <col min="344" max="344" width="9.25" style="185" customWidth="1"/>
    <col min="345" max="345" width="9.375" style="185" customWidth="1"/>
    <col min="346" max="346" width="9.75" style="185" customWidth="1"/>
    <col min="347" max="347" width="9.875" style="185" customWidth="1"/>
    <col min="348" max="348" width="10.375" style="185" customWidth="1"/>
    <col min="349" max="349" width="6.75" style="185" bestFit="1" customWidth="1"/>
    <col min="350" max="350" width="11" style="185" bestFit="1" customWidth="1"/>
    <col min="351" max="351" width="10" style="185" bestFit="1" customWidth="1"/>
    <col min="352" max="352" width="10.375" style="185" bestFit="1" customWidth="1"/>
    <col min="353" max="353" width="11.625" style="185" bestFit="1" customWidth="1"/>
    <col min="354" max="354" width="10.375" style="185" bestFit="1" customWidth="1"/>
    <col min="355" max="355" width="11" style="185" bestFit="1" customWidth="1"/>
    <col min="356" max="356" width="10" style="185" bestFit="1" customWidth="1"/>
    <col min="357" max="357" width="11" style="185" bestFit="1" customWidth="1"/>
    <col min="358" max="358" width="10" style="185" bestFit="1" customWidth="1"/>
    <col min="359" max="359" width="10.375" style="185" bestFit="1" customWidth="1"/>
    <col min="360" max="360" width="11.625" style="185" bestFit="1" customWidth="1"/>
    <col min="361" max="361" width="10.375" style="185" bestFit="1" customWidth="1"/>
    <col min="362" max="362" width="11" style="185" bestFit="1" customWidth="1"/>
    <col min="363" max="363" width="10" style="185" bestFit="1" customWidth="1"/>
    <col min="364" max="364" width="11" style="185" bestFit="1" customWidth="1"/>
    <col min="365" max="365" width="10" style="185" bestFit="1" customWidth="1"/>
    <col min="366" max="366" width="10.375" style="185" bestFit="1" customWidth="1"/>
    <col min="367" max="367" width="11.625" style="185" bestFit="1" customWidth="1"/>
    <col min="368" max="368" width="10.375" style="185" bestFit="1" customWidth="1"/>
    <col min="369" max="369" width="11" style="185" bestFit="1" customWidth="1"/>
    <col min="370" max="370" width="10" style="185" bestFit="1" customWidth="1"/>
    <col min="371" max="371" width="11" style="185" bestFit="1" customWidth="1"/>
    <col min="372" max="372" width="10" style="185" bestFit="1" customWidth="1"/>
    <col min="373" max="373" width="10.375" style="185" bestFit="1" customWidth="1"/>
    <col min="374" max="374" width="11.625" style="185" bestFit="1" customWidth="1"/>
    <col min="375" max="375" width="10.375" style="185" bestFit="1" customWidth="1"/>
    <col min="376" max="376" width="11" style="185" bestFit="1" customWidth="1"/>
    <col min="377" max="377" width="10" style="185" bestFit="1" customWidth="1"/>
    <col min="378" max="378" width="11" style="185" bestFit="1" customWidth="1"/>
    <col min="379" max="379" width="10" style="185" bestFit="1" customWidth="1"/>
    <col min="380" max="380" width="10.375" style="185" bestFit="1" customWidth="1"/>
    <col min="381" max="381" width="11.625" style="185" bestFit="1" customWidth="1"/>
    <col min="382" max="382" width="10.375" style="185" bestFit="1" customWidth="1"/>
    <col min="383" max="383" width="11" style="185" bestFit="1" customWidth="1"/>
    <col min="384" max="384" width="10" style="185" bestFit="1" customWidth="1"/>
    <col min="385" max="385" width="11" style="185" bestFit="1" customWidth="1"/>
    <col min="386" max="386" width="10" style="185" bestFit="1" customWidth="1"/>
    <col min="387" max="387" width="10.375" style="185" bestFit="1" customWidth="1"/>
    <col min="388" max="388" width="11.625" style="185" bestFit="1" customWidth="1"/>
    <col min="389" max="389" width="10.375" style="185" bestFit="1" customWidth="1"/>
    <col min="390" max="390" width="11" style="185" bestFit="1" customWidth="1"/>
    <col min="391" max="391" width="10" style="185" bestFit="1" customWidth="1"/>
    <col min="392" max="392" width="11" style="185" bestFit="1" customWidth="1"/>
    <col min="393" max="393" width="10" style="185" bestFit="1" customWidth="1"/>
    <col min="394" max="394" width="10.375" style="185" bestFit="1" customWidth="1"/>
    <col min="395" max="395" width="11.625" style="185" bestFit="1" customWidth="1"/>
    <col min="396" max="396" width="10.375" style="185" bestFit="1" customWidth="1"/>
    <col min="397" max="397" width="11" style="185" bestFit="1" customWidth="1"/>
    <col min="398" max="398" width="10" style="185" bestFit="1" customWidth="1"/>
    <col min="399" max="399" width="11" style="185" bestFit="1" customWidth="1"/>
    <col min="400" max="400" width="10" style="185" bestFit="1" customWidth="1"/>
    <col min="401" max="401" width="10.375" style="185" bestFit="1" customWidth="1"/>
    <col min="402" max="402" width="11.625" style="185" bestFit="1" customWidth="1"/>
    <col min="403" max="403" width="10.375" style="185" bestFit="1" customWidth="1"/>
    <col min="404" max="404" width="11" style="185" bestFit="1" customWidth="1"/>
    <col min="405" max="405" width="10" style="185" bestFit="1" customWidth="1"/>
    <col min="406" max="406" width="11" style="185" bestFit="1" customWidth="1"/>
    <col min="407" max="407" width="10" style="185" bestFit="1" customWidth="1"/>
    <col min="408" max="408" width="10.375" style="185" bestFit="1" customWidth="1"/>
    <col min="409" max="409" width="11.625" style="185" bestFit="1" customWidth="1"/>
    <col min="410" max="410" width="10.375" style="185" bestFit="1" customWidth="1"/>
    <col min="411" max="411" width="11" style="185" bestFit="1" customWidth="1"/>
    <col min="412" max="412" width="10" style="185" bestFit="1" customWidth="1"/>
    <col min="413" max="413" width="12" style="185" bestFit="1" customWidth="1"/>
    <col min="414" max="414" width="11" style="185" bestFit="1" customWidth="1"/>
    <col min="415" max="415" width="11.375" style="185" bestFit="1" customWidth="1"/>
    <col min="416" max="416" width="12.625" style="185" bestFit="1" customWidth="1"/>
    <col min="417" max="417" width="11.375" style="185" bestFit="1" customWidth="1"/>
    <col min="418" max="418" width="12" style="185" bestFit="1" customWidth="1"/>
    <col min="419" max="419" width="11" style="185" bestFit="1" customWidth="1"/>
    <col min="420" max="420" width="11.875" style="185" bestFit="1" customWidth="1"/>
    <col min="421" max="421" width="10.875" style="185" bestFit="1" customWidth="1"/>
    <col min="422" max="422" width="11.25" style="185" bestFit="1" customWidth="1"/>
    <col min="423" max="423" width="12.375" style="185" bestFit="1" customWidth="1"/>
    <col min="424" max="424" width="11.375" style="185" bestFit="1" customWidth="1"/>
    <col min="425" max="425" width="11.875" style="185" bestFit="1" customWidth="1"/>
    <col min="426" max="426" width="10.875" style="185" bestFit="1" customWidth="1"/>
    <col min="427" max="427" width="12" style="185" bestFit="1" customWidth="1"/>
    <col min="428" max="428" width="11" style="185" bestFit="1" customWidth="1"/>
    <col min="429" max="429" width="11.375" style="185" bestFit="1" customWidth="1"/>
    <col min="430" max="430" width="12.625" style="185" bestFit="1" customWidth="1"/>
    <col min="431" max="431" width="11.375" style="185" bestFit="1" customWidth="1"/>
    <col min="432" max="432" width="12" style="185" bestFit="1" customWidth="1"/>
    <col min="433" max="433" width="11" style="185" bestFit="1" customWidth="1"/>
    <col min="434" max="434" width="12" style="185" bestFit="1" customWidth="1"/>
    <col min="435" max="435" width="11" style="185" bestFit="1" customWidth="1"/>
    <col min="436" max="436" width="11.375" style="185" bestFit="1" customWidth="1"/>
    <col min="437" max="437" width="12.625" style="185" bestFit="1" customWidth="1"/>
    <col min="438" max="438" width="11.375" style="185" bestFit="1" customWidth="1"/>
    <col min="439" max="439" width="12" style="185" bestFit="1" customWidth="1"/>
    <col min="440" max="440" width="11" style="185" bestFit="1" customWidth="1"/>
    <col min="441" max="441" width="12" style="185" bestFit="1" customWidth="1"/>
    <col min="442" max="442" width="11" style="185" bestFit="1" customWidth="1"/>
    <col min="443" max="443" width="11.375" style="185" bestFit="1" customWidth="1"/>
    <col min="444" max="444" width="12.625" style="185" bestFit="1" customWidth="1"/>
    <col min="445" max="445" width="11.375" style="185" bestFit="1" customWidth="1"/>
    <col min="446" max="446" width="12" style="185" bestFit="1" customWidth="1"/>
    <col min="447" max="447" width="11" style="185" bestFit="1" customWidth="1"/>
    <col min="448" max="448" width="12" style="185" bestFit="1" customWidth="1"/>
    <col min="449" max="449" width="11" style="185" bestFit="1" customWidth="1"/>
    <col min="450" max="450" width="11.375" style="185" bestFit="1" customWidth="1"/>
    <col min="451" max="451" width="12.625" style="185" bestFit="1" customWidth="1"/>
    <col min="452" max="452" width="11.375" style="185" bestFit="1" customWidth="1"/>
    <col min="453" max="453" width="12" style="185" bestFit="1" customWidth="1"/>
    <col min="454" max="454" width="11" style="185" bestFit="1" customWidth="1"/>
    <col min="455" max="455" width="12" style="185" bestFit="1" customWidth="1"/>
    <col min="456" max="456" width="11" style="185" bestFit="1" customWidth="1"/>
    <col min="457" max="457" width="11.375" style="185" bestFit="1" customWidth="1"/>
    <col min="458" max="458" width="12.625" style="185" bestFit="1" customWidth="1"/>
    <col min="459" max="459" width="11.375" style="185" bestFit="1" customWidth="1"/>
    <col min="460" max="460" width="12" style="185" bestFit="1" customWidth="1"/>
    <col min="461" max="461" width="11" style="185" bestFit="1" customWidth="1"/>
    <col min="462" max="462" width="12" style="185" bestFit="1" customWidth="1"/>
    <col min="463" max="463" width="11" style="185" bestFit="1" customWidth="1"/>
    <col min="464" max="464" width="11.375" style="185" bestFit="1" customWidth="1"/>
    <col min="465" max="465" width="12.625" style="185" bestFit="1" customWidth="1"/>
    <col min="466" max="466" width="11.375" style="185" bestFit="1" customWidth="1"/>
    <col min="467" max="467" width="12" style="185" bestFit="1" customWidth="1"/>
    <col min="468" max="468" width="11" style="185" bestFit="1" customWidth="1"/>
    <col min="469" max="469" width="12" style="185" bestFit="1" customWidth="1"/>
    <col min="470" max="470" width="11" style="185" bestFit="1" customWidth="1"/>
    <col min="471" max="471" width="11.375" style="185" bestFit="1" customWidth="1"/>
    <col min="472" max="472" width="12.625" style="185" bestFit="1" customWidth="1"/>
    <col min="473" max="473" width="11.375" style="185" bestFit="1" customWidth="1"/>
    <col min="474" max="474" width="12" style="185" bestFit="1" customWidth="1"/>
    <col min="475" max="475" width="11" style="185" bestFit="1" customWidth="1"/>
    <col min="476" max="476" width="11.125" style="185" bestFit="1" customWidth="1"/>
    <col min="477" max="477" width="10.125" style="185" bestFit="1" customWidth="1"/>
    <col min="478" max="478" width="10.375" style="185" bestFit="1" customWidth="1"/>
    <col min="479" max="479" width="11.75" style="185" bestFit="1" customWidth="1"/>
    <col min="480" max="480" width="10.625" style="185" bestFit="1" customWidth="1"/>
    <col min="481" max="481" width="11.125" style="185" bestFit="1" customWidth="1"/>
    <col min="482" max="482" width="10.125" style="185" bestFit="1" customWidth="1"/>
    <col min="483" max="483" width="11.125" style="185" bestFit="1" customWidth="1"/>
    <col min="484" max="484" width="10.125" style="185" bestFit="1" customWidth="1"/>
    <col min="485" max="485" width="10.375" style="185" bestFit="1" customWidth="1"/>
    <col min="486" max="486" width="11.75" style="185" bestFit="1" customWidth="1"/>
    <col min="487" max="487" width="10.625" style="185" bestFit="1" customWidth="1"/>
    <col min="488" max="488" width="11.125" style="185" bestFit="1" customWidth="1"/>
    <col min="489" max="489" width="10.125" style="185" bestFit="1" customWidth="1"/>
    <col min="490" max="490" width="11.125" style="185" bestFit="1" customWidth="1"/>
    <col min="491" max="491" width="10.125" style="185" bestFit="1" customWidth="1"/>
    <col min="492" max="492" width="10.375" style="185" bestFit="1" customWidth="1"/>
    <col min="493" max="493" width="11.75" style="185" bestFit="1" customWidth="1"/>
    <col min="494" max="494" width="10.625" style="185" bestFit="1" customWidth="1"/>
    <col min="495" max="495" width="11.125" style="185" bestFit="1" customWidth="1"/>
    <col min="496" max="496" width="10.125" style="185" bestFit="1" customWidth="1"/>
    <col min="497" max="497" width="11.125" style="185" bestFit="1" customWidth="1"/>
    <col min="498" max="498" width="10.125" style="185" bestFit="1" customWidth="1"/>
    <col min="499" max="499" width="10.375" style="185" bestFit="1" customWidth="1"/>
    <col min="500" max="500" width="11.75" style="185" bestFit="1" customWidth="1"/>
    <col min="501" max="501" width="10.625" style="185" bestFit="1" customWidth="1"/>
    <col min="502" max="502" width="11.125" style="185" bestFit="1" customWidth="1"/>
    <col min="503" max="503" width="10.125" style="185" bestFit="1" customWidth="1"/>
    <col min="504" max="504" width="11.125" style="185" bestFit="1" customWidth="1"/>
    <col min="505" max="505" width="10.125" style="185" bestFit="1" customWidth="1"/>
    <col min="506" max="506" width="10.375" style="185" bestFit="1" customWidth="1"/>
    <col min="507" max="507" width="6.75" style="185" bestFit="1" customWidth="1"/>
    <col min="508" max="508" width="10.625" style="185" bestFit="1" customWidth="1"/>
    <col min="509" max="509" width="11.125" style="185" bestFit="1" customWidth="1"/>
    <col min="510" max="510" width="10.125" style="185" bestFit="1" customWidth="1"/>
    <col min="511" max="511" width="11.125" style="185" bestFit="1" customWidth="1"/>
    <col min="512" max="512" width="10.125" style="185" bestFit="1" customWidth="1"/>
    <col min="513" max="513" width="10.375" style="185" bestFit="1" customWidth="1"/>
    <col min="514" max="514" width="11.75" style="185" bestFit="1" customWidth="1"/>
    <col min="515" max="515" width="10.625" style="185" bestFit="1" customWidth="1"/>
    <col min="516" max="516" width="11.125" style="185" bestFit="1" customWidth="1"/>
    <col min="517" max="517" width="10.125" style="185" bestFit="1" customWidth="1"/>
    <col min="518" max="518" width="11.125" style="185" bestFit="1" customWidth="1"/>
    <col min="519" max="519" width="10.125" style="185" bestFit="1" customWidth="1"/>
    <col min="520" max="520" width="10.375" style="185" bestFit="1" customWidth="1"/>
    <col min="521" max="521" width="11.75" style="185" bestFit="1" customWidth="1"/>
    <col min="522" max="522" width="10.625" style="185" bestFit="1" customWidth="1"/>
    <col min="523" max="523" width="11.125" style="185" bestFit="1" customWidth="1"/>
    <col min="524" max="524" width="10.125" style="185" bestFit="1" customWidth="1"/>
    <col min="525" max="525" width="11.125" style="185" bestFit="1" customWidth="1"/>
    <col min="526" max="526" width="10.125" style="185" bestFit="1" customWidth="1"/>
    <col min="527" max="527" width="10.375" style="185" bestFit="1" customWidth="1"/>
    <col min="528" max="528" width="11.75" style="185" bestFit="1" customWidth="1"/>
    <col min="529" max="529" width="10.625" style="185" bestFit="1" customWidth="1"/>
    <col min="530" max="530" width="11.125" style="185" bestFit="1" customWidth="1"/>
    <col min="531" max="531" width="10.125" style="185" bestFit="1" customWidth="1"/>
    <col min="532" max="532" width="11.125" style="185" bestFit="1" customWidth="1"/>
    <col min="533" max="533" width="10.125" style="185" bestFit="1" customWidth="1"/>
    <col min="534" max="534" width="10.375" style="185" bestFit="1" customWidth="1"/>
    <col min="535" max="535" width="11.75" style="185" bestFit="1" customWidth="1"/>
    <col min="536" max="536" width="10.625" style="185" bestFit="1" customWidth="1"/>
    <col min="537" max="537" width="11.125" style="185" bestFit="1" customWidth="1"/>
    <col min="538" max="538" width="10.125" style="185" bestFit="1" customWidth="1"/>
    <col min="539" max="539" width="12.125" style="185" bestFit="1" customWidth="1"/>
    <col min="540" max="540" width="11.125" style="185" bestFit="1" customWidth="1"/>
    <col min="541" max="541" width="11.375" style="185" bestFit="1" customWidth="1"/>
    <col min="542" max="542" width="12.75" style="185" bestFit="1" customWidth="1"/>
    <col min="543" max="543" width="11.625" style="185" bestFit="1" customWidth="1"/>
    <col min="544" max="544" width="12.125" style="185" bestFit="1" customWidth="1"/>
    <col min="545" max="545" width="11.125" style="185" bestFit="1" customWidth="1"/>
    <col min="546" max="546" width="12" style="185" bestFit="1" customWidth="1"/>
    <col min="547" max="547" width="11" style="185" bestFit="1" customWidth="1"/>
    <col min="548" max="548" width="11.375" style="185" bestFit="1" customWidth="1"/>
    <col min="549" max="549" width="12.625" style="185" bestFit="1" customWidth="1"/>
    <col min="550" max="550" width="11.375" style="185" bestFit="1" customWidth="1"/>
    <col min="551" max="551" width="12" style="185" bestFit="1" customWidth="1"/>
    <col min="552" max="552" width="11" style="185" bestFit="1" customWidth="1"/>
    <col min="553" max="553" width="12.125" style="185" bestFit="1" customWidth="1"/>
    <col min="554" max="554" width="11.125" style="185" bestFit="1" customWidth="1"/>
    <col min="555" max="555" width="11.375" style="185" bestFit="1" customWidth="1"/>
    <col min="556" max="556" width="12.75" style="185" bestFit="1" customWidth="1"/>
    <col min="557" max="557" width="11.625" style="185" bestFit="1" customWidth="1"/>
    <col min="558" max="558" width="12.125" style="185" bestFit="1" customWidth="1"/>
    <col min="559" max="559" width="11.125" style="185" bestFit="1" customWidth="1"/>
    <col min="560" max="560" width="12.125" style="185" bestFit="1" customWidth="1"/>
    <col min="561" max="561" width="11.125" style="185" bestFit="1" customWidth="1"/>
    <col min="562" max="562" width="11.375" style="185" bestFit="1" customWidth="1"/>
    <col min="563" max="563" width="12.75" style="185" bestFit="1" customWidth="1"/>
    <col min="564" max="564" width="11.625" style="185" bestFit="1" customWidth="1"/>
    <col min="565" max="565" width="12.125" style="185" bestFit="1" customWidth="1"/>
    <col min="566" max="566" width="11.125" style="185" bestFit="1" customWidth="1"/>
    <col min="567" max="567" width="12.125" style="185" bestFit="1" customWidth="1"/>
    <col min="568" max="568" width="11.125" style="185" bestFit="1" customWidth="1"/>
    <col min="569" max="569" width="11.375" style="185" bestFit="1" customWidth="1"/>
    <col min="570" max="570" width="12.75" style="185" bestFit="1" customWidth="1"/>
    <col min="571" max="571" width="11.625" style="185" bestFit="1" customWidth="1"/>
    <col min="572" max="572" width="12.125" style="185" bestFit="1" customWidth="1"/>
    <col min="573" max="573" width="11.125" style="185" bestFit="1" customWidth="1"/>
    <col min="574" max="574" width="12.125" style="185" bestFit="1" customWidth="1"/>
    <col min="575" max="575" width="11.125" style="185" bestFit="1" customWidth="1"/>
    <col min="576" max="576" width="11.375" style="185" bestFit="1" customWidth="1"/>
    <col min="577" max="577" width="12.75" style="185" bestFit="1" customWidth="1"/>
    <col min="578" max="578" width="11.625" style="185" bestFit="1" customWidth="1"/>
    <col min="579" max="579" width="12.125" style="185" bestFit="1" customWidth="1"/>
    <col min="580" max="580" width="11.125" style="185" bestFit="1" customWidth="1"/>
    <col min="581" max="581" width="12.125" style="185" bestFit="1" customWidth="1"/>
    <col min="582" max="582" width="11.125" style="185" bestFit="1" customWidth="1"/>
    <col min="583" max="583" width="11.375" style="185" bestFit="1" customWidth="1"/>
    <col min="584" max="584" width="12.75" style="185" bestFit="1" customWidth="1"/>
    <col min="585" max="585" width="11.625" style="185" bestFit="1" customWidth="1"/>
    <col min="586" max="586" width="12.125" style="185" bestFit="1" customWidth="1"/>
    <col min="587" max="587" width="11.125" style="185" bestFit="1" customWidth="1"/>
    <col min="588" max="588" width="12.125" style="185" bestFit="1" customWidth="1"/>
    <col min="589" max="589" width="11.125" style="185" bestFit="1" customWidth="1"/>
    <col min="590" max="590" width="11.375" style="185" bestFit="1" customWidth="1"/>
    <col min="591" max="591" width="12.75" style="185" bestFit="1" customWidth="1"/>
    <col min="592" max="592" width="11.625" style="185" bestFit="1" customWidth="1"/>
    <col min="593" max="593" width="12.125" style="185" bestFit="1" customWidth="1"/>
    <col min="594" max="594" width="11.125" style="185" bestFit="1" customWidth="1"/>
    <col min="595" max="595" width="12.125" style="185" bestFit="1" customWidth="1"/>
    <col min="596" max="596" width="11.125" style="185" bestFit="1" customWidth="1"/>
    <col min="597" max="597" width="11.375" style="185" bestFit="1" customWidth="1"/>
    <col min="598" max="598" width="12.75" style="185" bestFit="1" customWidth="1"/>
    <col min="599" max="599" width="11.625" style="185" bestFit="1" customWidth="1"/>
    <col min="600" max="600" width="12.125" style="185" bestFit="1" customWidth="1"/>
    <col min="601" max="601" width="11.125" style="185" bestFit="1" customWidth="1"/>
    <col min="602" max="602" width="11.25" style="185" bestFit="1" customWidth="1"/>
    <col min="603" max="603" width="10.25" style="185" bestFit="1" customWidth="1"/>
    <col min="604" max="604" width="10.625" style="185" bestFit="1" customWidth="1"/>
    <col min="605" max="605" width="11.875" style="185" bestFit="1" customWidth="1"/>
    <col min="606" max="606" width="10.75" style="185" bestFit="1" customWidth="1"/>
    <col min="607" max="607" width="11.25" style="185" bestFit="1" customWidth="1"/>
    <col min="608" max="608" width="10.25" style="185" bestFit="1" customWidth="1"/>
    <col min="609" max="609" width="11.25" style="185" bestFit="1" customWidth="1"/>
    <col min="610" max="610" width="10.25" style="185" bestFit="1" customWidth="1"/>
    <col min="611" max="611" width="10.625" style="185" bestFit="1" customWidth="1"/>
    <col min="612" max="612" width="11.875" style="185" bestFit="1" customWidth="1"/>
    <col min="613" max="613" width="10.75" style="185" bestFit="1" customWidth="1"/>
    <col min="614" max="614" width="11.25" style="185" bestFit="1" customWidth="1"/>
    <col min="615" max="615" width="10.25" style="185" bestFit="1" customWidth="1"/>
    <col min="616" max="616" width="11.25" style="185" bestFit="1" customWidth="1"/>
    <col min="617" max="617" width="10.25" style="185" bestFit="1" customWidth="1"/>
    <col min="618" max="618" width="10.625" style="185" bestFit="1" customWidth="1"/>
    <col min="619" max="619" width="11.875" style="185" bestFit="1" customWidth="1"/>
    <col min="620" max="620" width="10.75" style="185" bestFit="1" customWidth="1"/>
    <col min="621" max="621" width="11.25" style="185" bestFit="1" customWidth="1"/>
    <col min="622" max="622" width="10.25" style="185" bestFit="1" customWidth="1"/>
    <col min="623" max="623" width="11.25" style="185" bestFit="1" customWidth="1"/>
    <col min="624" max="624" width="10.25" style="185" bestFit="1" customWidth="1"/>
    <col min="625" max="625" width="10.625" style="185" bestFit="1" customWidth="1"/>
    <col min="626" max="626" width="11.875" style="185" bestFit="1" customWidth="1"/>
    <col min="627" max="627" width="10.75" style="185" bestFit="1" customWidth="1"/>
    <col min="628" max="628" width="11.25" style="185" bestFit="1" customWidth="1"/>
    <col min="629" max="629" width="10.25" style="185" bestFit="1" customWidth="1"/>
    <col min="630" max="630" width="11.25" style="185" bestFit="1" customWidth="1"/>
    <col min="631" max="631" width="10.25" style="185" bestFit="1" customWidth="1"/>
    <col min="632" max="632" width="10.625" style="185" bestFit="1" customWidth="1"/>
    <col min="633" max="633" width="11.875" style="185" bestFit="1" customWidth="1"/>
    <col min="634" max="634" width="10.75" style="185" bestFit="1" customWidth="1"/>
    <col min="635" max="635" width="11.25" style="185" bestFit="1" customWidth="1"/>
    <col min="636" max="636" width="10.25" style="185" bestFit="1" customWidth="1"/>
    <col min="637" max="637" width="11.25" style="185" bestFit="1" customWidth="1"/>
    <col min="638" max="638" width="10.25" style="185" bestFit="1" customWidth="1"/>
    <col min="639" max="639" width="10.625" style="185" bestFit="1" customWidth="1"/>
    <col min="640" max="640" width="11.875" style="185" bestFit="1" customWidth="1"/>
    <col min="641" max="641" width="10.75" style="185" bestFit="1" customWidth="1"/>
    <col min="642" max="642" width="11.25" style="185" bestFit="1" customWidth="1"/>
    <col min="643" max="643" width="10.25" style="185" bestFit="1" customWidth="1"/>
    <col min="644" max="644" width="11.25" style="185" bestFit="1" customWidth="1"/>
    <col min="645" max="645" width="10.25" style="185" bestFit="1" customWidth="1"/>
    <col min="646" max="646" width="10.625" style="185" bestFit="1" customWidth="1"/>
    <col min="647" max="647" width="11.875" style="185" bestFit="1" customWidth="1"/>
    <col min="648" max="648" width="10.75" style="185" bestFit="1" customWidth="1"/>
    <col min="649" max="649" width="11.25" style="185" bestFit="1" customWidth="1"/>
    <col min="650" max="650" width="10.25" style="185" bestFit="1" customWidth="1"/>
    <col min="651" max="651" width="11.25" style="185" bestFit="1" customWidth="1"/>
    <col min="652" max="652" width="10.25" style="185" bestFit="1" customWidth="1"/>
    <col min="653" max="653" width="10.625" style="185" bestFit="1" customWidth="1"/>
    <col min="654" max="654" width="11.875" style="185" bestFit="1" customWidth="1"/>
    <col min="655" max="655" width="10.75" style="185" bestFit="1" customWidth="1"/>
    <col min="656" max="656" width="11.25" style="185" bestFit="1" customWidth="1"/>
    <col min="657" max="657" width="10.25" style="185" bestFit="1" customWidth="1"/>
    <col min="658" max="658" width="11.25" style="185" bestFit="1" customWidth="1"/>
    <col min="659" max="659" width="10.25" style="185" bestFit="1" customWidth="1"/>
    <col min="660" max="660" width="10.625" style="185" bestFit="1" customWidth="1"/>
    <col min="661" max="661" width="11.875" style="185" bestFit="1" customWidth="1"/>
    <col min="662" max="662" width="10.75" style="185" bestFit="1" customWidth="1"/>
    <col min="663" max="663" width="11.25" style="185" bestFit="1" customWidth="1"/>
    <col min="664" max="664" width="10.25" style="185" bestFit="1" customWidth="1"/>
    <col min="665" max="665" width="12.25" style="185" bestFit="1" customWidth="1"/>
    <col min="666" max="666" width="11.25" style="185" bestFit="1" customWidth="1"/>
    <col min="667" max="667" width="11.625" style="185" bestFit="1" customWidth="1"/>
    <col min="668" max="668" width="13" style="185" bestFit="1" customWidth="1"/>
    <col min="669" max="669" width="11.75" style="185" bestFit="1" customWidth="1"/>
    <col min="670" max="670" width="12.25" style="185" bestFit="1" customWidth="1"/>
    <col min="671" max="671" width="11.25" style="185" bestFit="1" customWidth="1"/>
    <col min="672" max="672" width="12.125" style="185" bestFit="1" customWidth="1"/>
    <col min="673" max="673" width="11.125" style="185" bestFit="1" customWidth="1"/>
    <col min="674" max="674" width="11.375" style="185" bestFit="1" customWidth="1"/>
    <col min="675" max="675" width="12.75" style="185" bestFit="1" customWidth="1"/>
    <col min="676" max="676" width="11.625" style="185" bestFit="1" customWidth="1"/>
    <col min="677" max="677" width="12.125" style="185" bestFit="1" customWidth="1"/>
    <col min="678" max="678" width="11.125" style="185" bestFit="1" customWidth="1"/>
    <col min="679" max="679" width="12.25" style="185" bestFit="1" customWidth="1"/>
    <col min="680" max="680" width="11.25" style="185" bestFit="1" customWidth="1"/>
    <col min="681" max="681" width="11.625" style="185" bestFit="1" customWidth="1"/>
    <col min="682" max="682" width="13" style="185" bestFit="1" customWidth="1"/>
    <col min="683" max="683" width="11.75" style="185" bestFit="1" customWidth="1"/>
    <col min="684" max="684" width="12.25" style="185" bestFit="1" customWidth="1"/>
    <col min="685" max="685" width="11.25" style="185" bestFit="1" customWidth="1"/>
    <col min="686" max="686" width="12.25" style="185" bestFit="1" customWidth="1"/>
    <col min="687" max="687" width="11.25" style="185" bestFit="1" customWidth="1"/>
    <col min="688" max="688" width="11.625" style="185" bestFit="1" customWidth="1"/>
    <col min="689" max="689" width="13" style="185" bestFit="1" customWidth="1"/>
    <col min="690" max="690" width="11.75" style="185" bestFit="1" customWidth="1"/>
    <col min="691" max="691" width="12.25" style="185" bestFit="1" customWidth="1"/>
    <col min="692" max="692" width="11.25" style="185" bestFit="1" customWidth="1"/>
    <col min="693" max="693" width="12.25" style="185" bestFit="1" customWidth="1"/>
    <col min="694" max="694" width="11.25" style="185" bestFit="1" customWidth="1"/>
    <col min="695" max="695" width="11.625" style="185" bestFit="1" customWidth="1"/>
    <col min="696" max="696" width="13" style="185" bestFit="1" customWidth="1"/>
    <col min="697" max="697" width="11.75" style="185" bestFit="1" customWidth="1"/>
    <col min="698" max="698" width="12.25" style="185" bestFit="1" customWidth="1"/>
    <col min="699" max="699" width="11.25" style="185" bestFit="1" customWidth="1"/>
    <col min="700" max="700" width="12.25" style="185" bestFit="1" customWidth="1"/>
    <col min="701" max="701" width="11.25" style="185" bestFit="1" customWidth="1"/>
    <col min="702" max="702" width="11.625" style="185" bestFit="1" customWidth="1"/>
    <col min="703" max="703" width="13" style="185" bestFit="1" customWidth="1"/>
    <col min="704" max="704" width="11.75" style="185" bestFit="1" customWidth="1"/>
    <col min="705" max="705" width="12.25" style="185" bestFit="1" customWidth="1"/>
    <col min="706" max="706" width="11.25" style="185" bestFit="1" customWidth="1"/>
    <col min="707" max="707" width="12.25" style="185" bestFit="1" customWidth="1"/>
    <col min="708" max="708" width="11.25" style="185" bestFit="1" customWidth="1"/>
    <col min="709" max="709" width="11.625" style="185" bestFit="1" customWidth="1"/>
    <col min="710" max="710" width="13" style="185" bestFit="1" customWidth="1"/>
    <col min="711" max="711" width="11.75" style="185" bestFit="1" customWidth="1"/>
    <col min="712" max="712" width="12.25" style="185" bestFit="1" customWidth="1"/>
    <col min="713" max="713" width="11.25" style="185" bestFit="1" customWidth="1"/>
    <col min="714" max="714" width="12.25" style="185" bestFit="1" customWidth="1"/>
    <col min="715" max="715" width="11.25" style="185" bestFit="1" customWidth="1"/>
    <col min="716" max="716" width="11.625" style="185" bestFit="1" customWidth="1"/>
    <col min="717" max="717" width="13" style="185" bestFit="1" customWidth="1"/>
    <col min="718" max="718" width="11.75" style="185" bestFit="1" customWidth="1"/>
    <col min="719" max="719" width="12.25" style="185" bestFit="1" customWidth="1"/>
    <col min="720" max="720" width="11.25" style="185" bestFit="1" customWidth="1"/>
    <col min="721" max="721" width="12.25" style="185" bestFit="1" customWidth="1"/>
    <col min="722" max="722" width="11.25" style="185" bestFit="1" customWidth="1"/>
    <col min="723" max="723" width="11.625" style="185" bestFit="1" customWidth="1"/>
    <col min="724" max="724" width="13" style="185" bestFit="1" customWidth="1"/>
    <col min="725" max="725" width="11.75" style="185" bestFit="1" customWidth="1"/>
    <col min="726" max="726" width="12.25" style="185" bestFit="1" customWidth="1"/>
    <col min="727" max="728" width="11.25" style="185" bestFit="1" customWidth="1"/>
    <col min="729" max="729" width="10.25" style="185" bestFit="1" customWidth="1"/>
    <col min="730" max="730" width="10.625" style="185" bestFit="1" customWidth="1"/>
    <col min="731" max="731" width="11.875" style="185" bestFit="1" customWidth="1"/>
    <col min="732" max="732" width="10.75" style="185" bestFit="1" customWidth="1"/>
    <col min="733" max="733" width="11.25" style="185" bestFit="1" customWidth="1"/>
    <col min="734" max="734" width="10.25" style="185" bestFit="1" customWidth="1"/>
    <col min="735" max="735" width="11.25" style="185" bestFit="1" customWidth="1"/>
    <col min="736" max="736" width="10.25" style="185" bestFit="1" customWidth="1"/>
    <col min="737" max="737" width="10.625" style="185" bestFit="1" customWidth="1"/>
    <col min="738" max="738" width="11.875" style="185" bestFit="1" customWidth="1"/>
    <col min="739" max="739" width="10.75" style="185" bestFit="1" customWidth="1"/>
    <col min="740" max="740" width="11.25" style="185" bestFit="1" customWidth="1"/>
    <col min="741" max="741" width="10.25" style="185" bestFit="1" customWidth="1"/>
    <col min="742" max="742" width="11.25" style="185" bestFit="1" customWidth="1"/>
    <col min="743" max="743" width="10.25" style="185" bestFit="1" customWidth="1"/>
    <col min="744" max="744" width="10.625" style="185" bestFit="1" customWidth="1"/>
    <col min="745" max="745" width="11.875" style="185" bestFit="1" customWidth="1"/>
    <col min="746" max="746" width="10.75" style="185" bestFit="1" customWidth="1"/>
    <col min="747" max="747" width="11.25" style="185" bestFit="1" customWidth="1"/>
    <col min="748" max="748" width="10.25" style="185" bestFit="1" customWidth="1"/>
    <col min="749" max="749" width="11.25" style="185" bestFit="1" customWidth="1"/>
    <col min="750" max="750" width="10.25" style="185" bestFit="1" customWidth="1"/>
    <col min="751" max="751" width="10.625" style="185" bestFit="1" customWidth="1"/>
    <col min="752" max="752" width="11.875" style="185" bestFit="1" customWidth="1"/>
    <col min="753" max="753" width="10.75" style="185" bestFit="1" customWidth="1"/>
    <col min="754" max="754" width="11.25" style="185" bestFit="1" customWidth="1"/>
    <col min="755" max="755" width="10.25" style="185" bestFit="1" customWidth="1"/>
    <col min="756" max="756" width="11.25" style="185" bestFit="1" customWidth="1"/>
    <col min="757" max="757" width="10.25" style="185" bestFit="1" customWidth="1"/>
    <col min="758" max="758" width="10.625" style="185" bestFit="1" customWidth="1"/>
    <col min="759" max="759" width="11.875" style="185" bestFit="1" customWidth="1"/>
    <col min="760" max="760" width="10.75" style="185" bestFit="1" customWidth="1"/>
    <col min="761" max="761" width="11.25" style="185" bestFit="1" customWidth="1"/>
    <col min="762" max="762" width="10.25" style="185" bestFit="1" customWidth="1"/>
    <col min="763" max="763" width="11.25" style="185" bestFit="1" customWidth="1"/>
    <col min="764" max="764" width="10.25" style="185" bestFit="1" customWidth="1"/>
    <col min="765" max="765" width="10.625" style="185" bestFit="1" customWidth="1"/>
    <col min="766" max="766" width="11.875" style="185" bestFit="1" customWidth="1"/>
    <col min="767" max="767" width="10.75" style="185" bestFit="1" customWidth="1"/>
    <col min="768" max="768" width="11.25" style="185" bestFit="1" customWidth="1"/>
    <col min="769" max="769" width="10.25" style="185" bestFit="1" customWidth="1"/>
    <col min="770" max="770" width="11.25" style="185" bestFit="1" customWidth="1"/>
    <col min="771" max="771" width="10.25" style="185" bestFit="1" customWidth="1"/>
    <col min="772" max="772" width="10.625" style="185" bestFit="1" customWidth="1"/>
    <col min="773" max="773" width="11.875" style="185" bestFit="1" customWidth="1"/>
    <col min="774" max="774" width="10.75" style="185" bestFit="1" customWidth="1"/>
    <col min="775" max="775" width="11.25" style="185" bestFit="1" customWidth="1"/>
    <col min="776" max="776" width="10.25" style="185" bestFit="1" customWidth="1"/>
    <col min="777" max="777" width="11.25" style="185" bestFit="1" customWidth="1"/>
    <col min="778" max="778" width="10.25" style="185" bestFit="1" customWidth="1"/>
    <col min="779" max="779" width="10.625" style="185" bestFit="1" customWidth="1"/>
    <col min="780" max="780" width="11.875" style="185" bestFit="1" customWidth="1"/>
    <col min="781" max="781" width="10.75" style="185" bestFit="1" customWidth="1"/>
    <col min="782" max="782" width="11.25" style="185" bestFit="1" customWidth="1"/>
    <col min="783" max="783" width="10.25" style="185" bestFit="1" customWidth="1"/>
    <col min="784" max="784" width="11.25" style="185" bestFit="1" customWidth="1"/>
    <col min="785" max="785" width="10.25" style="185" bestFit="1" customWidth="1"/>
    <col min="786" max="786" width="10.625" style="185" bestFit="1" customWidth="1"/>
    <col min="787" max="787" width="11.875" style="185" bestFit="1" customWidth="1"/>
    <col min="788" max="788" width="10.75" style="185" bestFit="1" customWidth="1"/>
    <col min="789" max="789" width="11.25" style="185" bestFit="1" customWidth="1"/>
    <col min="790" max="790" width="10.25" style="185" bestFit="1" customWidth="1"/>
    <col min="791" max="791" width="12.25" style="185" bestFit="1" customWidth="1"/>
    <col min="792" max="792" width="11.25" style="185" bestFit="1" customWidth="1"/>
    <col min="793" max="793" width="11.625" style="185" bestFit="1" customWidth="1"/>
    <col min="794" max="794" width="13" style="185" bestFit="1" customWidth="1"/>
    <col min="795" max="795" width="11.75" style="185" bestFit="1" customWidth="1"/>
    <col min="796" max="796" width="12.25" style="185" bestFit="1" customWidth="1"/>
    <col min="797" max="797" width="11.25" style="185" bestFit="1" customWidth="1"/>
    <col min="798" max="798" width="12.125" style="185" bestFit="1" customWidth="1"/>
    <col min="799" max="799" width="11.125" style="185" bestFit="1" customWidth="1"/>
    <col min="800" max="800" width="11.375" style="185" bestFit="1" customWidth="1"/>
    <col min="801" max="801" width="12.75" style="185" bestFit="1" customWidth="1"/>
    <col min="802" max="802" width="11.625" style="185" bestFit="1" customWidth="1"/>
    <col min="803" max="803" width="12.125" style="185" bestFit="1" customWidth="1"/>
    <col min="804" max="804" width="11.125" style="185" bestFit="1" customWidth="1"/>
    <col min="805" max="805" width="12.25" style="185" bestFit="1" customWidth="1"/>
    <col min="806" max="806" width="11.25" style="185" bestFit="1" customWidth="1"/>
    <col min="807" max="807" width="11.625" style="185" bestFit="1" customWidth="1"/>
    <col min="808" max="808" width="13" style="185" bestFit="1" customWidth="1"/>
    <col min="809" max="809" width="11.75" style="185" bestFit="1" customWidth="1"/>
    <col min="810" max="810" width="12.25" style="185" bestFit="1" customWidth="1"/>
    <col min="811" max="811" width="11.25" style="185" bestFit="1" customWidth="1"/>
    <col min="812" max="812" width="12.25" style="185" bestFit="1" customWidth="1"/>
    <col min="813" max="813" width="11.25" style="185" bestFit="1" customWidth="1"/>
    <col min="814" max="814" width="11.625" style="185" bestFit="1" customWidth="1"/>
    <col min="815" max="815" width="13" style="185" bestFit="1" customWidth="1"/>
    <col min="816" max="816" width="11.75" style="185" bestFit="1" customWidth="1"/>
    <col min="817" max="817" width="12.25" style="185" bestFit="1" customWidth="1"/>
    <col min="818" max="818" width="11.25" style="185" bestFit="1" customWidth="1"/>
    <col min="819" max="819" width="12.25" style="185" bestFit="1" customWidth="1"/>
    <col min="820" max="820" width="11.25" style="185" bestFit="1" customWidth="1"/>
    <col min="821" max="821" width="11.625" style="185" bestFit="1" customWidth="1"/>
    <col min="822" max="822" width="13" style="185" bestFit="1" customWidth="1"/>
    <col min="823" max="823" width="11.75" style="185" bestFit="1" customWidth="1"/>
    <col min="824" max="824" width="12.25" style="185" bestFit="1" customWidth="1"/>
    <col min="825" max="825" width="11.25" style="185" bestFit="1" customWidth="1"/>
    <col min="826" max="826" width="12.25" style="185" bestFit="1" customWidth="1"/>
    <col min="827" max="827" width="11.25" style="185" bestFit="1" customWidth="1"/>
    <col min="828" max="828" width="11.625" style="185" bestFit="1" customWidth="1"/>
    <col min="829" max="829" width="13" style="185" bestFit="1" customWidth="1"/>
    <col min="830" max="830" width="11.75" style="185" bestFit="1" customWidth="1"/>
    <col min="831" max="831" width="12.25" style="185" bestFit="1" customWidth="1"/>
    <col min="832" max="832" width="11.25" style="185" bestFit="1" customWidth="1"/>
    <col min="833" max="833" width="12.25" style="185" bestFit="1" customWidth="1"/>
    <col min="834" max="834" width="11.25" style="185" bestFit="1" customWidth="1"/>
    <col min="835" max="835" width="11.625" style="185" bestFit="1" customWidth="1"/>
    <col min="836" max="836" width="13" style="185" bestFit="1" customWidth="1"/>
    <col min="837" max="837" width="11.75" style="185" bestFit="1" customWidth="1"/>
    <col min="838" max="838" width="12.25" style="185" bestFit="1" customWidth="1"/>
    <col min="839" max="839" width="11.25" style="185" bestFit="1" customWidth="1"/>
    <col min="840" max="840" width="12.25" style="185" bestFit="1" customWidth="1"/>
    <col min="841" max="841" width="11.25" style="185" bestFit="1" customWidth="1"/>
    <col min="842" max="842" width="11.625" style="185" bestFit="1" customWidth="1"/>
    <col min="843" max="843" width="13" style="185" bestFit="1" customWidth="1"/>
    <col min="844" max="844" width="11.75" style="185" bestFit="1" customWidth="1"/>
    <col min="845" max="845" width="12.25" style="185" bestFit="1" customWidth="1"/>
    <col min="846" max="846" width="11.25" style="185" bestFit="1" customWidth="1"/>
    <col min="847" max="847" width="12.25" style="185" bestFit="1" customWidth="1"/>
    <col min="848" max="848" width="11.25" style="185" bestFit="1" customWidth="1"/>
    <col min="849" max="849" width="11.625" style="185" bestFit="1" customWidth="1"/>
    <col min="850" max="850" width="13" style="185" bestFit="1" customWidth="1"/>
    <col min="851" max="851" width="11.75" style="185" bestFit="1" customWidth="1"/>
    <col min="852" max="852" width="12.25" style="185" bestFit="1" customWidth="1"/>
    <col min="853" max="853" width="11.25" style="185" bestFit="1" customWidth="1"/>
    <col min="854" max="854" width="11.375" style="185" bestFit="1" customWidth="1"/>
    <col min="855" max="855" width="10.25" style="185" bestFit="1" customWidth="1"/>
    <col min="856" max="856" width="10.875" style="185" bestFit="1" customWidth="1"/>
    <col min="857" max="857" width="11.875" style="185" bestFit="1" customWidth="1"/>
    <col min="858" max="858" width="10.875" style="185" bestFit="1" customWidth="1"/>
    <col min="859" max="859" width="11.25" style="185" bestFit="1" customWidth="1"/>
    <col min="860" max="860" width="10.25" style="185" bestFit="1" customWidth="1"/>
    <col min="861" max="861" width="11.375" style="185" bestFit="1" customWidth="1"/>
    <col min="862" max="862" width="10.25" style="185" bestFit="1" customWidth="1"/>
    <col min="863" max="863" width="10.875" style="185" bestFit="1" customWidth="1"/>
    <col min="864" max="864" width="11.875" style="185" bestFit="1" customWidth="1"/>
    <col min="865" max="865" width="10.875" style="185" bestFit="1" customWidth="1"/>
    <col min="866" max="866" width="11.25" style="185" bestFit="1" customWidth="1"/>
    <col min="867" max="867" width="10.25" style="185" bestFit="1" customWidth="1"/>
    <col min="868" max="868" width="11.375" style="185" bestFit="1" customWidth="1"/>
    <col min="869" max="869" width="10.25" style="185" bestFit="1" customWidth="1"/>
    <col min="870" max="870" width="10.875" style="185" bestFit="1" customWidth="1"/>
    <col min="871" max="871" width="11.875" style="185" bestFit="1" customWidth="1"/>
    <col min="872" max="872" width="10.875" style="185" bestFit="1" customWidth="1"/>
    <col min="873" max="873" width="11.25" style="185" bestFit="1" customWidth="1"/>
    <col min="874" max="874" width="10.25" style="185" bestFit="1" customWidth="1"/>
    <col min="875" max="875" width="11.375" style="185" bestFit="1" customWidth="1"/>
    <col min="876" max="876" width="10.25" style="185" bestFit="1" customWidth="1"/>
    <col min="877" max="877" width="10.875" style="185" bestFit="1" customWidth="1"/>
    <col min="878" max="878" width="11.875" style="185" bestFit="1" customWidth="1"/>
    <col min="879" max="879" width="10.875" style="185" bestFit="1" customWidth="1"/>
    <col min="880" max="880" width="11.25" style="185" bestFit="1" customWidth="1"/>
    <col min="881" max="881" width="10.25" style="185" bestFit="1" customWidth="1"/>
    <col min="882" max="882" width="11.375" style="185" bestFit="1" customWidth="1"/>
    <col min="883" max="883" width="10.25" style="185" bestFit="1" customWidth="1"/>
    <col min="884" max="884" width="10.875" style="185" bestFit="1" customWidth="1"/>
    <col min="885" max="885" width="11.875" style="185" bestFit="1" customWidth="1"/>
    <col min="886" max="886" width="10.875" style="185" bestFit="1" customWidth="1"/>
    <col min="887" max="887" width="11.25" style="185" bestFit="1" customWidth="1"/>
    <col min="888" max="888" width="10.25" style="185" bestFit="1" customWidth="1"/>
    <col min="889" max="889" width="11.375" style="185" bestFit="1" customWidth="1"/>
    <col min="890" max="890" width="10.25" style="185" bestFit="1" customWidth="1"/>
    <col min="891" max="891" width="10.875" style="185" bestFit="1" customWidth="1"/>
    <col min="892" max="892" width="11.875" style="185" bestFit="1" customWidth="1"/>
    <col min="893" max="893" width="10.875" style="185" bestFit="1" customWidth="1"/>
    <col min="894" max="894" width="11.25" style="185" bestFit="1" customWidth="1"/>
    <col min="895" max="895" width="10.25" style="185" bestFit="1" customWidth="1"/>
    <col min="896" max="896" width="11.375" style="185" bestFit="1" customWidth="1"/>
    <col min="897" max="897" width="10.25" style="185" bestFit="1" customWidth="1"/>
    <col min="898" max="898" width="10.875" style="185" bestFit="1" customWidth="1"/>
    <col min="899" max="899" width="11.875" style="185" bestFit="1" customWidth="1"/>
    <col min="900" max="900" width="10.875" style="185" bestFit="1" customWidth="1"/>
    <col min="901" max="901" width="11.25" style="185" bestFit="1" customWidth="1"/>
    <col min="902" max="902" width="10.25" style="185" bestFit="1" customWidth="1"/>
    <col min="903" max="903" width="11.375" style="185" bestFit="1" customWidth="1"/>
    <col min="904" max="904" width="10.25" style="185" bestFit="1" customWidth="1"/>
    <col min="905" max="905" width="10.875" style="185" bestFit="1" customWidth="1"/>
    <col min="906" max="906" width="11.875" style="185" bestFit="1" customWidth="1"/>
    <col min="907" max="907" width="10.875" style="185" bestFit="1" customWidth="1"/>
    <col min="908" max="908" width="11.25" style="185" bestFit="1" customWidth="1"/>
    <col min="909" max="909" width="10.25" style="185" bestFit="1" customWidth="1"/>
    <col min="910" max="910" width="11.375" style="185" bestFit="1" customWidth="1"/>
    <col min="911" max="911" width="10.25" style="185" bestFit="1" customWidth="1"/>
    <col min="912" max="912" width="10.875" style="185" bestFit="1" customWidth="1"/>
    <col min="913" max="913" width="11.875" style="185" bestFit="1" customWidth="1"/>
    <col min="914" max="914" width="10.875" style="185" bestFit="1" customWidth="1"/>
    <col min="915" max="915" width="11.25" style="185" bestFit="1" customWidth="1"/>
    <col min="916" max="916" width="10.25" style="185" bestFit="1" customWidth="1"/>
    <col min="917" max="917" width="12.375" style="185" bestFit="1" customWidth="1"/>
    <col min="918" max="918" width="11.375" style="185" bestFit="1" customWidth="1"/>
    <col min="919" max="919" width="11.875" style="185" bestFit="1" customWidth="1"/>
    <col min="920" max="920" width="13" style="185" bestFit="1" customWidth="1"/>
    <col min="921" max="921" width="11.875" style="185" bestFit="1" customWidth="1"/>
    <col min="922" max="922" width="12.25" style="185" bestFit="1" customWidth="1"/>
    <col min="923" max="923" width="11.375" style="185" bestFit="1" customWidth="1"/>
    <col min="924" max="924" width="12.25" style="185" bestFit="1" customWidth="1"/>
    <col min="925" max="925" width="11.25" style="185" bestFit="1" customWidth="1"/>
    <col min="926" max="926" width="11.75" style="185" bestFit="1" customWidth="1"/>
    <col min="927" max="927" width="12.75" style="185" bestFit="1" customWidth="1"/>
    <col min="928" max="928" width="11.75" style="185" bestFit="1" customWidth="1"/>
    <col min="929" max="929" width="12.125" style="185" bestFit="1" customWidth="1"/>
    <col min="930" max="930" width="11.25" style="185" bestFit="1" customWidth="1"/>
    <col min="931" max="931" width="12.375" style="185" bestFit="1" customWidth="1"/>
    <col min="932" max="932" width="11.375" style="185" bestFit="1" customWidth="1"/>
    <col min="933" max="933" width="11.875" style="185" bestFit="1" customWidth="1"/>
    <col min="934" max="934" width="13" style="185" bestFit="1" customWidth="1"/>
    <col min="935" max="935" width="11.875" style="185" bestFit="1" customWidth="1"/>
    <col min="936" max="936" width="12.25" style="185" bestFit="1" customWidth="1"/>
    <col min="937" max="937" width="11.375" style="185" bestFit="1" customWidth="1"/>
    <col min="938" max="938" width="12.375" style="185" bestFit="1" customWidth="1"/>
    <col min="939" max="939" width="11.375" style="185" bestFit="1" customWidth="1"/>
    <col min="940" max="940" width="11.875" style="185" bestFit="1" customWidth="1"/>
    <col min="941" max="941" width="13" style="185" bestFit="1" customWidth="1"/>
    <col min="942" max="942" width="11.875" style="185" bestFit="1" customWidth="1"/>
    <col min="943" max="943" width="12.25" style="185" bestFit="1" customWidth="1"/>
    <col min="944" max="944" width="11.375" style="185" bestFit="1" customWidth="1"/>
    <col min="945" max="945" width="12.375" style="185" bestFit="1" customWidth="1"/>
    <col min="946" max="946" width="11.375" style="185" bestFit="1" customWidth="1"/>
    <col min="947" max="947" width="11.875" style="185" bestFit="1" customWidth="1"/>
    <col min="948" max="948" width="13" style="185" bestFit="1" customWidth="1"/>
    <col min="949" max="949" width="11.875" style="185" bestFit="1" customWidth="1"/>
    <col min="950" max="950" width="12.25" style="185" bestFit="1" customWidth="1"/>
    <col min="951" max="951" width="11.375" style="185" bestFit="1" customWidth="1"/>
    <col min="952" max="952" width="12.375" style="185" bestFit="1" customWidth="1"/>
    <col min="953" max="953" width="11.375" style="185" bestFit="1" customWidth="1"/>
    <col min="954" max="954" width="11.875" style="185" bestFit="1" customWidth="1"/>
    <col min="955" max="955" width="13" style="185" bestFit="1" customWidth="1"/>
    <col min="956" max="956" width="11.875" style="185" bestFit="1" customWidth="1"/>
    <col min="957" max="957" width="12.25" style="185" bestFit="1" customWidth="1"/>
    <col min="958" max="958" width="11.375" style="185" bestFit="1" customWidth="1"/>
    <col min="959" max="959" width="12.375" style="185" bestFit="1" customWidth="1"/>
    <col min="960" max="960" width="11.375" style="185" bestFit="1" customWidth="1"/>
    <col min="961" max="961" width="11.875" style="185" bestFit="1" customWidth="1"/>
    <col min="962" max="962" width="13" style="185" bestFit="1" customWidth="1"/>
    <col min="963" max="963" width="11.875" style="185" bestFit="1" customWidth="1"/>
    <col min="964" max="964" width="12.25" style="185" bestFit="1" customWidth="1"/>
    <col min="965" max="965" width="11.375" style="185" bestFit="1" customWidth="1"/>
    <col min="966" max="966" width="12.375" style="185" bestFit="1" customWidth="1"/>
    <col min="967" max="967" width="11.375" style="185" bestFit="1" customWidth="1"/>
    <col min="968" max="968" width="11.875" style="185" bestFit="1" customWidth="1"/>
    <col min="969" max="969" width="13" style="185" bestFit="1" customWidth="1"/>
    <col min="970" max="970" width="11.875" style="185" bestFit="1" customWidth="1"/>
    <col min="971" max="971" width="12.25" style="185" bestFit="1" customWidth="1"/>
    <col min="972" max="972" width="11.375" style="185" bestFit="1" customWidth="1"/>
    <col min="973" max="973" width="12.375" style="185" bestFit="1" customWidth="1"/>
    <col min="974" max="974" width="11.375" style="185" bestFit="1" customWidth="1"/>
    <col min="975" max="975" width="11.875" style="185" bestFit="1" customWidth="1"/>
    <col min="976" max="976" width="13" style="185" bestFit="1" customWidth="1"/>
    <col min="977" max="977" width="11.875" style="185" bestFit="1" customWidth="1"/>
    <col min="978" max="978" width="12.25" style="185" bestFit="1" customWidth="1"/>
    <col min="979" max="980" width="11.375" style="185" bestFit="1" customWidth="1"/>
    <col min="981" max="981" width="10.25" style="185" bestFit="1" customWidth="1"/>
    <col min="982" max="982" width="10.875" style="185" bestFit="1" customWidth="1"/>
    <col min="983" max="983" width="11.875" style="185" bestFit="1" customWidth="1"/>
    <col min="984" max="984" width="10.875" style="185" bestFit="1" customWidth="1"/>
    <col min="985" max="985" width="11.125" style="185" bestFit="1" customWidth="1"/>
    <col min="986" max="986" width="10.25" style="185" bestFit="1" customWidth="1"/>
    <col min="987" max="987" width="11.375" style="185" bestFit="1" customWidth="1"/>
    <col min="988" max="988" width="10.25" style="185" bestFit="1" customWidth="1"/>
    <col min="989" max="989" width="10.875" style="185" bestFit="1" customWidth="1"/>
    <col min="990" max="990" width="11.875" style="185" bestFit="1" customWidth="1"/>
    <col min="991" max="991" width="10.875" style="185" bestFit="1" customWidth="1"/>
    <col min="992" max="992" width="11.125" style="185" bestFit="1" customWidth="1"/>
    <col min="993" max="993" width="10.25" style="185" bestFit="1" customWidth="1"/>
    <col min="994" max="994" width="11.375" style="185" bestFit="1" customWidth="1"/>
    <col min="995" max="995" width="10.25" style="185" bestFit="1" customWidth="1"/>
    <col min="996" max="996" width="10.875" style="185" bestFit="1" customWidth="1"/>
    <col min="997" max="997" width="11.875" style="185" bestFit="1" customWidth="1"/>
    <col min="998" max="998" width="10.875" style="185" bestFit="1" customWidth="1"/>
    <col min="999" max="999" width="11.125" style="185" bestFit="1" customWidth="1"/>
    <col min="1000" max="1000" width="10.25" style="185" bestFit="1" customWidth="1"/>
    <col min="1001" max="1001" width="11.375" style="185" bestFit="1" customWidth="1"/>
    <col min="1002" max="1002" width="10.25" style="185" bestFit="1" customWidth="1"/>
    <col min="1003" max="1003" width="10.875" style="185" bestFit="1" customWidth="1"/>
    <col min="1004" max="1004" width="11.875" style="185" bestFit="1" customWidth="1"/>
    <col min="1005" max="1005" width="10.875" style="185" bestFit="1" customWidth="1"/>
    <col min="1006" max="1006" width="11.125" style="185" bestFit="1" customWidth="1"/>
    <col min="1007" max="1007" width="10.25" style="185" bestFit="1" customWidth="1"/>
    <col min="1008" max="1008" width="11.375" style="185" bestFit="1" customWidth="1"/>
    <col min="1009" max="1009" width="10.25" style="185" bestFit="1" customWidth="1"/>
    <col min="1010" max="1010" width="10.875" style="185" bestFit="1" customWidth="1"/>
    <col min="1011" max="1011" width="11.875" style="185" bestFit="1" customWidth="1"/>
    <col min="1012" max="1012" width="10.875" style="185" bestFit="1" customWidth="1"/>
    <col min="1013" max="1013" width="11.125" style="185" bestFit="1" customWidth="1"/>
    <col min="1014" max="1014" width="10.25" style="185" bestFit="1" customWidth="1"/>
    <col min="1015" max="1015" width="11.375" style="185" bestFit="1" customWidth="1"/>
    <col min="1016" max="1016" width="10.25" style="185" bestFit="1" customWidth="1"/>
    <col min="1017" max="1017" width="10.875" style="185" bestFit="1" customWidth="1"/>
    <col min="1018" max="1018" width="11.875" style="185" bestFit="1" customWidth="1"/>
    <col min="1019" max="1019" width="10.875" style="185" bestFit="1" customWidth="1"/>
    <col min="1020" max="1020" width="11.125" style="185" bestFit="1" customWidth="1"/>
    <col min="1021" max="1021" width="10.25" style="185" bestFit="1" customWidth="1"/>
    <col min="1022" max="1022" width="11.375" style="185" bestFit="1" customWidth="1"/>
    <col min="1023" max="1023" width="10.25" style="185" bestFit="1" customWidth="1"/>
    <col min="1024" max="1024" width="10.875" style="185" bestFit="1" customWidth="1"/>
    <col min="1025" max="1025" width="11.875" style="185" bestFit="1" customWidth="1"/>
    <col min="1026" max="1026" width="10.875" style="185" bestFit="1" customWidth="1"/>
    <col min="1027" max="1027" width="11.125" style="185" bestFit="1" customWidth="1"/>
    <col min="1028" max="1028" width="10.25" style="185" bestFit="1" customWidth="1"/>
    <col min="1029" max="1029" width="11.375" style="185" bestFit="1" customWidth="1"/>
    <col min="1030" max="1030" width="10.25" style="185" bestFit="1" customWidth="1"/>
    <col min="1031" max="1031" width="10.875" style="185" bestFit="1" customWidth="1"/>
    <col min="1032" max="1032" width="11.875" style="185" bestFit="1" customWidth="1"/>
    <col min="1033" max="1033" width="10.875" style="185" bestFit="1" customWidth="1"/>
    <col min="1034" max="1034" width="11.125" style="185" bestFit="1" customWidth="1"/>
    <col min="1035" max="1035" width="10.25" style="185" bestFit="1" customWidth="1"/>
    <col min="1036" max="1036" width="11.375" style="185" bestFit="1" customWidth="1"/>
    <col min="1037" max="1037" width="10.25" style="185" bestFit="1" customWidth="1"/>
    <col min="1038" max="1038" width="10.875" style="185" bestFit="1" customWidth="1"/>
    <col min="1039" max="1039" width="11.875" style="185" bestFit="1" customWidth="1"/>
    <col min="1040" max="1040" width="10.875" style="185" bestFit="1" customWidth="1"/>
    <col min="1041" max="1041" width="11.125" style="185" bestFit="1" customWidth="1"/>
    <col min="1042" max="1042" width="10.25" style="185" bestFit="1" customWidth="1"/>
    <col min="1043" max="1043" width="12.375" style="185" bestFit="1" customWidth="1"/>
    <col min="1044" max="1044" width="11.375" style="185" bestFit="1" customWidth="1"/>
    <col min="1045" max="1045" width="11.875" style="185" bestFit="1" customWidth="1"/>
    <col min="1046" max="1046" width="13" style="185" bestFit="1" customWidth="1"/>
    <col min="1047" max="1047" width="11.875" style="185" bestFit="1" customWidth="1"/>
    <col min="1048" max="1048" width="12.125" style="185" bestFit="1" customWidth="1"/>
    <col min="1049" max="1049" width="11.375" style="185" bestFit="1" customWidth="1"/>
    <col min="1050" max="1050" width="12.25" style="185" bestFit="1" customWidth="1"/>
    <col min="1051" max="1051" width="11.25" style="185" bestFit="1" customWidth="1"/>
    <col min="1052" max="1052" width="11.75" style="185" bestFit="1" customWidth="1"/>
    <col min="1053" max="1053" width="12.75" style="185" bestFit="1" customWidth="1"/>
    <col min="1054" max="1054" width="11.75" style="185" bestFit="1" customWidth="1"/>
    <col min="1055" max="1055" width="12" style="185" bestFit="1" customWidth="1"/>
    <col min="1056" max="1056" width="11.25" style="185" bestFit="1" customWidth="1"/>
    <col min="1057" max="1057" width="12.375" style="185" bestFit="1" customWidth="1"/>
    <col min="1058" max="1058" width="11.375" style="185" bestFit="1" customWidth="1"/>
    <col min="1059" max="1059" width="11.875" style="185" bestFit="1" customWidth="1"/>
    <col min="1060" max="1060" width="13" style="185" bestFit="1" customWidth="1"/>
    <col min="1061" max="1061" width="11.875" style="185" bestFit="1" customWidth="1"/>
    <col min="1062" max="1062" width="12.125" style="185" bestFit="1" customWidth="1"/>
    <col min="1063" max="1063" width="11.375" style="185" bestFit="1" customWidth="1"/>
    <col min="1064" max="1064" width="12.375" style="185" bestFit="1" customWidth="1"/>
    <col min="1065" max="1065" width="11.375" style="185" bestFit="1" customWidth="1"/>
    <col min="1066" max="1066" width="11.875" style="185" bestFit="1" customWidth="1"/>
    <col min="1067" max="1067" width="13" style="185" bestFit="1" customWidth="1"/>
    <col min="1068" max="1068" width="11.875" style="185" bestFit="1" customWidth="1"/>
    <col min="1069" max="1069" width="12.125" style="185" bestFit="1" customWidth="1"/>
    <col min="1070" max="1070" width="11.375" style="185" bestFit="1" customWidth="1"/>
    <col min="1071" max="1071" width="12.375" style="185" bestFit="1" customWidth="1"/>
    <col min="1072" max="1072" width="11.375" style="185" bestFit="1" customWidth="1"/>
    <col min="1073" max="1073" width="11.875" style="185" bestFit="1" customWidth="1"/>
    <col min="1074" max="1074" width="13" style="185" bestFit="1" customWidth="1"/>
    <col min="1075" max="1075" width="11.875" style="185" bestFit="1" customWidth="1"/>
    <col min="1076" max="1076" width="12.125" style="185" bestFit="1" customWidth="1"/>
    <col min="1077" max="1077" width="11.375" style="185" bestFit="1" customWidth="1"/>
    <col min="1078" max="1078" width="12.375" style="185" bestFit="1" customWidth="1"/>
    <col min="1079" max="1079" width="11.375" style="185" bestFit="1" customWidth="1"/>
    <col min="1080" max="1080" width="11.875" style="185" bestFit="1" customWidth="1"/>
    <col min="1081" max="1081" width="13" style="185" bestFit="1" customWidth="1"/>
    <col min="1082" max="1082" width="11.875" style="185" bestFit="1" customWidth="1"/>
    <col min="1083" max="1083" width="12.125" style="185" bestFit="1" customWidth="1"/>
    <col min="1084" max="1084" width="11.375" style="185" bestFit="1" customWidth="1"/>
    <col min="1085" max="1085" width="12.375" style="185" bestFit="1" customWidth="1"/>
    <col min="1086" max="1086" width="11.375" style="185" bestFit="1" customWidth="1"/>
    <col min="1087" max="1087" width="11.875" style="185" bestFit="1" customWidth="1"/>
    <col min="1088" max="1088" width="13" style="185" bestFit="1" customWidth="1"/>
    <col min="1089" max="1089" width="11.875" style="185" bestFit="1" customWidth="1"/>
    <col min="1090" max="1090" width="12.125" style="185" bestFit="1" customWidth="1"/>
    <col min="1091" max="1091" width="11.375" style="185" bestFit="1" customWidth="1"/>
    <col min="1092" max="1092" width="12.375" style="185" bestFit="1" customWidth="1"/>
    <col min="1093" max="1093" width="11.375" style="185" bestFit="1" customWidth="1"/>
    <col min="1094" max="1094" width="11.875" style="185" bestFit="1" customWidth="1"/>
    <col min="1095" max="1095" width="13" style="185" bestFit="1" customWidth="1"/>
    <col min="1096" max="1096" width="11.875" style="185" bestFit="1" customWidth="1"/>
    <col min="1097" max="1097" width="12.125" style="185" bestFit="1" customWidth="1"/>
    <col min="1098" max="1098" width="11.375" style="185" bestFit="1" customWidth="1"/>
    <col min="1099" max="1099" width="12.375" style="185" bestFit="1" customWidth="1"/>
    <col min="1100" max="1100" width="11.375" style="185" bestFit="1" customWidth="1"/>
    <col min="1101" max="1101" width="11.875" style="185" bestFit="1" customWidth="1"/>
    <col min="1102" max="1102" width="13" style="185" bestFit="1" customWidth="1"/>
    <col min="1103" max="1103" width="11.875" style="185" bestFit="1" customWidth="1"/>
    <col min="1104" max="1104" width="12.125" style="185" bestFit="1" customWidth="1"/>
    <col min="1105" max="1105" width="11.375" style="185" bestFit="1" customWidth="1"/>
    <col min="1106" max="1106" width="11.25" style="185" bestFit="1" customWidth="1"/>
    <col min="1107" max="1107" width="10.125" style="185" bestFit="1" customWidth="1"/>
    <col min="1108" max="1108" width="10.625" style="185" bestFit="1" customWidth="1"/>
    <col min="1109" max="1109" width="11.75" style="185" bestFit="1" customWidth="1"/>
    <col min="1110" max="1110" width="10.625" style="185" bestFit="1" customWidth="1"/>
    <col min="1111" max="1111" width="11" style="185" bestFit="1" customWidth="1"/>
    <col min="1112" max="1112" width="10.125" style="185" bestFit="1" customWidth="1"/>
    <col min="1113" max="1113" width="11.25" style="185" bestFit="1" customWidth="1"/>
    <col min="1114" max="1114" width="10.125" style="185" bestFit="1" customWidth="1"/>
    <col min="1115" max="1115" width="10.625" style="185" bestFit="1" customWidth="1"/>
    <col min="1116" max="1116" width="11.75" style="185" bestFit="1" customWidth="1"/>
    <col min="1117" max="1117" width="10.625" style="185" bestFit="1" customWidth="1"/>
    <col min="1118" max="1118" width="11" style="185" bestFit="1" customWidth="1"/>
    <col min="1119" max="1119" width="10.125" style="185" bestFit="1" customWidth="1"/>
    <col min="1120" max="1120" width="11.25" style="185" bestFit="1" customWidth="1"/>
    <col min="1121" max="1121" width="10.125" style="185" bestFit="1" customWidth="1"/>
    <col min="1122" max="1122" width="10.625" style="185" bestFit="1" customWidth="1"/>
    <col min="1123" max="1123" width="11.75" style="185" bestFit="1" customWidth="1"/>
    <col min="1124" max="1124" width="10.625" style="185" bestFit="1" customWidth="1"/>
    <col min="1125" max="1125" width="11" style="185" bestFit="1" customWidth="1"/>
    <col min="1126" max="1126" width="10.125" style="185" bestFit="1" customWidth="1"/>
    <col min="1127" max="1127" width="11.25" style="185" bestFit="1" customWidth="1"/>
    <col min="1128" max="1128" width="10.125" style="185" bestFit="1" customWidth="1"/>
    <col min="1129" max="1129" width="10.625" style="185" bestFit="1" customWidth="1"/>
    <col min="1130" max="1130" width="11.75" style="185" bestFit="1" customWidth="1"/>
    <col min="1131" max="1131" width="10.625" style="185" bestFit="1" customWidth="1"/>
    <col min="1132" max="1132" width="11" style="185" bestFit="1" customWidth="1"/>
    <col min="1133" max="1133" width="10.125" style="185" bestFit="1" customWidth="1"/>
    <col min="1134" max="1134" width="11.25" style="185" bestFit="1" customWidth="1"/>
    <col min="1135" max="1135" width="10.125" style="185" bestFit="1" customWidth="1"/>
    <col min="1136" max="1136" width="10.625" style="185" bestFit="1" customWidth="1"/>
    <col min="1137" max="1137" width="11.75" style="185" bestFit="1" customWidth="1"/>
    <col min="1138" max="1138" width="10.625" style="185" bestFit="1" customWidth="1"/>
    <col min="1139" max="1139" width="11" style="185" bestFit="1" customWidth="1"/>
    <col min="1140" max="1140" width="10.125" style="185" bestFit="1" customWidth="1"/>
    <col min="1141" max="1141" width="11.25" style="185" bestFit="1" customWidth="1"/>
    <col min="1142" max="1142" width="10.125" style="185" bestFit="1" customWidth="1"/>
    <col min="1143" max="1143" width="10.625" style="185" bestFit="1" customWidth="1"/>
    <col min="1144" max="1144" width="11.75" style="185" bestFit="1" customWidth="1"/>
    <col min="1145" max="1145" width="10.625" style="185" bestFit="1" customWidth="1"/>
    <col min="1146" max="1146" width="11" style="185" bestFit="1" customWidth="1"/>
    <col min="1147" max="1147" width="10.125" style="185" bestFit="1" customWidth="1"/>
    <col min="1148" max="1148" width="11.25" style="185" bestFit="1" customWidth="1"/>
    <col min="1149" max="1149" width="10.125" style="185" bestFit="1" customWidth="1"/>
    <col min="1150" max="1150" width="10.625" style="185" bestFit="1" customWidth="1"/>
    <col min="1151" max="1151" width="11.75" style="185" bestFit="1" customWidth="1"/>
    <col min="1152" max="1152" width="10.625" style="185" bestFit="1" customWidth="1"/>
    <col min="1153" max="1153" width="11" style="185" bestFit="1" customWidth="1"/>
    <col min="1154" max="1154" width="10.125" style="185" bestFit="1" customWidth="1"/>
    <col min="1155" max="1155" width="11.25" style="185" bestFit="1" customWidth="1"/>
    <col min="1156" max="1156" width="10.125" style="185" bestFit="1" customWidth="1"/>
    <col min="1157" max="1157" width="10.625" style="185" bestFit="1" customWidth="1"/>
    <col min="1158" max="1158" width="11.75" style="185" bestFit="1" customWidth="1"/>
    <col min="1159" max="1159" width="10.625" style="185" bestFit="1" customWidth="1"/>
    <col min="1160" max="1160" width="11" style="185" bestFit="1" customWidth="1"/>
    <col min="1161" max="1161" width="10.125" style="185" bestFit="1" customWidth="1"/>
    <col min="1162" max="1162" width="11.25" style="185" bestFit="1" customWidth="1"/>
    <col min="1163" max="1163" width="10.125" style="185" bestFit="1" customWidth="1"/>
    <col min="1164" max="1164" width="10.625" style="185" bestFit="1" customWidth="1"/>
    <col min="1165" max="1165" width="11.75" style="185" bestFit="1" customWidth="1"/>
    <col min="1166" max="1166" width="10.625" style="185" bestFit="1" customWidth="1"/>
    <col min="1167" max="1167" width="11" style="185" bestFit="1" customWidth="1"/>
    <col min="1168" max="1168" width="10.125" style="185" bestFit="1" customWidth="1"/>
    <col min="1169" max="1169" width="12.25" style="185" bestFit="1" customWidth="1"/>
    <col min="1170" max="1170" width="11.25" style="185" bestFit="1" customWidth="1"/>
    <col min="1171" max="1171" width="11.75" style="185" bestFit="1" customWidth="1"/>
    <col min="1172" max="1172" width="12.75" style="185" bestFit="1" customWidth="1"/>
    <col min="1173" max="1173" width="11.75" style="185" bestFit="1" customWidth="1"/>
    <col min="1174" max="1174" width="12" style="185" bestFit="1" customWidth="1"/>
    <col min="1175" max="1175" width="11.25" style="185" bestFit="1" customWidth="1"/>
    <col min="1176" max="1176" width="12.125" style="185" bestFit="1" customWidth="1"/>
    <col min="1177" max="1177" width="11" style="185" bestFit="1" customWidth="1"/>
    <col min="1178" max="1178" width="11.375" style="185" bestFit="1" customWidth="1"/>
    <col min="1179" max="1179" width="12.625" style="185" bestFit="1" customWidth="1"/>
    <col min="1180" max="1180" width="11.375" style="185" bestFit="1" customWidth="1"/>
    <col min="1181" max="1181" width="11.875" style="185" bestFit="1" customWidth="1"/>
    <col min="1182" max="1182" width="11" style="185" bestFit="1" customWidth="1"/>
    <col min="1183" max="1183" width="12.25" style="185" bestFit="1" customWidth="1"/>
    <col min="1184" max="1184" width="11.25" style="185" bestFit="1" customWidth="1"/>
    <col min="1185" max="1185" width="11.75" style="185" bestFit="1" customWidth="1"/>
    <col min="1186" max="1186" width="12.75" style="185" bestFit="1" customWidth="1"/>
    <col min="1187" max="1187" width="11.75" style="185" bestFit="1" customWidth="1"/>
    <col min="1188" max="1188" width="12" style="185" bestFit="1" customWidth="1"/>
    <col min="1189" max="1189" width="11.25" style="185" bestFit="1" customWidth="1"/>
    <col min="1190" max="1190" width="12.25" style="185" bestFit="1" customWidth="1"/>
    <col min="1191" max="1191" width="11.25" style="185" bestFit="1" customWidth="1"/>
    <col min="1192" max="1192" width="11.75" style="185" bestFit="1" customWidth="1"/>
    <col min="1193" max="1193" width="12.75" style="185" bestFit="1" customWidth="1"/>
    <col min="1194" max="1194" width="11.75" style="185" bestFit="1" customWidth="1"/>
    <col min="1195" max="1195" width="12" style="185" bestFit="1" customWidth="1"/>
    <col min="1196" max="1196" width="11.25" style="185" bestFit="1" customWidth="1"/>
    <col min="1197" max="1197" width="12.25" style="185" bestFit="1" customWidth="1"/>
    <col min="1198" max="1198" width="11.25" style="185" bestFit="1" customWidth="1"/>
    <col min="1199" max="1199" width="11.75" style="185" bestFit="1" customWidth="1"/>
    <col min="1200" max="1200" width="12.75" style="185" bestFit="1" customWidth="1"/>
    <col min="1201" max="1201" width="11.75" style="185" bestFit="1" customWidth="1"/>
    <col min="1202" max="1202" width="12" style="185" bestFit="1" customWidth="1"/>
    <col min="1203" max="1203" width="11.25" style="185" bestFit="1" customWidth="1"/>
    <col min="1204" max="1204" width="12.25" style="185" bestFit="1" customWidth="1"/>
    <col min="1205" max="1205" width="11.25" style="185" bestFit="1" customWidth="1"/>
    <col min="1206" max="1206" width="11.75" style="185" bestFit="1" customWidth="1"/>
    <col min="1207" max="1207" width="12.75" style="185" bestFit="1" customWidth="1"/>
    <col min="1208" max="1208" width="11.75" style="185" bestFit="1" customWidth="1"/>
    <col min="1209" max="1209" width="12" style="185" bestFit="1" customWidth="1"/>
    <col min="1210" max="1210" width="11.25" style="185" bestFit="1" customWidth="1"/>
    <col min="1211" max="1211" width="12.25" style="185" bestFit="1" customWidth="1"/>
    <col min="1212" max="1212" width="11.25" style="185" bestFit="1" customWidth="1"/>
    <col min="1213" max="1213" width="11.75" style="185" bestFit="1" customWidth="1"/>
    <col min="1214" max="1214" width="12.75" style="185" bestFit="1" customWidth="1"/>
    <col min="1215" max="1215" width="11.75" style="185" bestFit="1" customWidth="1"/>
    <col min="1216" max="1216" width="12" style="185" bestFit="1" customWidth="1"/>
    <col min="1217" max="1217" width="11.25" style="185" bestFit="1" customWidth="1"/>
    <col min="1218" max="1218" width="12.25" style="185" bestFit="1" customWidth="1"/>
    <col min="1219" max="1219" width="11.25" style="185" bestFit="1" customWidth="1"/>
    <col min="1220" max="1220" width="11.75" style="185" bestFit="1" customWidth="1"/>
    <col min="1221" max="1221" width="12.75" style="185" bestFit="1" customWidth="1"/>
    <col min="1222" max="1222" width="11.75" style="185" bestFit="1" customWidth="1"/>
    <col min="1223" max="1223" width="12" style="185" bestFit="1" customWidth="1"/>
    <col min="1224" max="1224" width="11.25" style="185" bestFit="1" customWidth="1"/>
    <col min="1225" max="1225" width="11.375" style="185" bestFit="1" customWidth="1"/>
    <col min="1226" max="1226" width="10.375" style="185" bestFit="1" customWidth="1"/>
    <col min="1227" max="1227" width="11" style="185" bestFit="1" customWidth="1"/>
    <col min="1228" max="1228" width="12.125" style="185" bestFit="1" customWidth="1"/>
    <col min="1229" max="1229" width="11" style="185" bestFit="1" customWidth="1"/>
    <col min="1230" max="1230" width="11.25" style="185" bestFit="1" customWidth="1"/>
    <col min="1231" max="1231" width="10.375" style="185" bestFit="1" customWidth="1"/>
    <col min="1232" max="1232" width="11.375" style="185" bestFit="1" customWidth="1"/>
    <col min="1233" max="1233" width="10.375" style="185" bestFit="1" customWidth="1"/>
    <col min="1234" max="1234" width="11" style="185" bestFit="1" customWidth="1"/>
    <col min="1235" max="1235" width="12.125" style="185" bestFit="1" customWidth="1"/>
    <col min="1236" max="1236" width="11" style="185" bestFit="1" customWidth="1"/>
    <col min="1237" max="1237" width="11.25" style="185" bestFit="1" customWidth="1"/>
    <col min="1238" max="1238" width="10.375" style="185" bestFit="1" customWidth="1"/>
    <col min="1239" max="1239" width="11.375" style="185" bestFit="1" customWidth="1"/>
    <col min="1240" max="1240" width="10.375" style="185" bestFit="1" customWidth="1"/>
    <col min="1241" max="1241" width="11" style="185" bestFit="1" customWidth="1"/>
    <col min="1242" max="1242" width="12.125" style="185" bestFit="1" customWidth="1"/>
    <col min="1243" max="1243" width="11" style="185" bestFit="1" customWidth="1"/>
    <col min="1244" max="1244" width="11.25" style="185" bestFit="1" customWidth="1"/>
    <col min="1245" max="1245" width="10.375" style="185" bestFit="1" customWidth="1"/>
    <col min="1246" max="1246" width="11.375" style="185" bestFit="1" customWidth="1"/>
    <col min="1247" max="1247" width="10.375" style="185" bestFit="1" customWidth="1"/>
    <col min="1248" max="1248" width="11" style="185" bestFit="1" customWidth="1"/>
    <col min="1249" max="1249" width="12.125" style="185" bestFit="1" customWidth="1"/>
    <col min="1250" max="1250" width="11" style="185" bestFit="1" customWidth="1"/>
    <col min="1251" max="1251" width="11.25" style="185" bestFit="1" customWidth="1"/>
    <col min="1252" max="1252" width="10.375" style="185" bestFit="1" customWidth="1"/>
    <col min="1253" max="1253" width="11.375" style="185" bestFit="1" customWidth="1"/>
    <col min="1254" max="1254" width="10.375" style="185" bestFit="1" customWidth="1"/>
    <col min="1255" max="1255" width="11" style="185" bestFit="1" customWidth="1"/>
    <col min="1256" max="1256" width="12.125" style="185" bestFit="1" customWidth="1"/>
    <col min="1257" max="1257" width="11" style="185" bestFit="1" customWidth="1"/>
    <col min="1258" max="1258" width="11.25" style="185" bestFit="1" customWidth="1"/>
    <col min="1259" max="1259" width="10.375" style="185" bestFit="1" customWidth="1"/>
    <col min="1260" max="1260" width="11.375" style="185" bestFit="1" customWidth="1"/>
    <col min="1261" max="1261" width="10.375" style="185" bestFit="1" customWidth="1"/>
    <col min="1262" max="1262" width="11" style="185" bestFit="1" customWidth="1"/>
    <col min="1263" max="1263" width="12.125" style="185" bestFit="1" customWidth="1"/>
    <col min="1264" max="1264" width="11" style="185" bestFit="1" customWidth="1"/>
    <col min="1265" max="1265" width="11.25" style="185" bestFit="1" customWidth="1"/>
    <col min="1266" max="1266" width="10.375" style="185" bestFit="1" customWidth="1"/>
    <col min="1267" max="1267" width="11.375" style="185" bestFit="1" customWidth="1"/>
    <col min="1268" max="1268" width="10.375" style="185" bestFit="1" customWidth="1"/>
    <col min="1269" max="1269" width="11" style="185" bestFit="1" customWidth="1"/>
    <col min="1270" max="1270" width="12.125" style="185" bestFit="1" customWidth="1"/>
    <col min="1271" max="1271" width="11" style="185" bestFit="1" customWidth="1"/>
    <col min="1272" max="1272" width="11.25" style="185" bestFit="1" customWidth="1"/>
    <col min="1273" max="1273" width="10.375" style="185" bestFit="1" customWidth="1"/>
    <col min="1274" max="1274" width="11.375" style="185" bestFit="1" customWidth="1"/>
    <col min="1275" max="1275" width="10.375" style="185" bestFit="1" customWidth="1"/>
    <col min="1276" max="1276" width="11" style="185" bestFit="1" customWidth="1"/>
    <col min="1277" max="1277" width="12.125" style="185" bestFit="1" customWidth="1"/>
    <col min="1278" max="1278" width="11" style="185" bestFit="1" customWidth="1"/>
    <col min="1279" max="1279" width="11.25" style="185" bestFit="1" customWidth="1"/>
    <col min="1280" max="1280" width="10.375" style="185" bestFit="1" customWidth="1"/>
    <col min="1281" max="1281" width="11.375" style="185" bestFit="1" customWidth="1"/>
    <col min="1282" max="1282" width="10.375" style="185" bestFit="1" customWidth="1"/>
    <col min="1283" max="1283" width="11" style="185" bestFit="1" customWidth="1"/>
    <col min="1284" max="1284" width="12.125" style="185" bestFit="1" customWidth="1"/>
    <col min="1285" max="1285" width="11" style="185" bestFit="1" customWidth="1"/>
    <col min="1286" max="1286" width="11.25" style="185" bestFit="1" customWidth="1"/>
    <col min="1287" max="1287" width="10.375" style="185" bestFit="1" customWidth="1"/>
    <col min="1288" max="1288" width="12.625" style="185" bestFit="1" customWidth="1"/>
    <col min="1289" max="1289" width="11.375" style="185" bestFit="1" customWidth="1"/>
    <col min="1290" max="1290" width="12.125" style="185" bestFit="1" customWidth="1"/>
    <col min="1291" max="1291" width="13.125" style="185" bestFit="1" customWidth="1"/>
    <col min="1292" max="1292" width="12.125" style="185" bestFit="1" customWidth="1"/>
    <col min="1293" max="1293" width="12.25" style="185" bestFit="1" customWidth="1"/>
    <col min="1294" max="1294" width="11.375" style="185" bestFit="1" customWidth="1"/>
    <col min="1295" max="1295" width="12.375" style="185" bestFit="1" customWidth="1"/>
    <col min="1296" max="1296" width="11.375" style="185" bestFit="1" customWidth="1"/>
    <col min="1297" max="1297" width="11.875" style="185" bestFit="1" customWidth="1"/>
    <col min="1298" max="1298" width="13" style="185" bestFit="1" customWidth="1"/>
    <col min="1299" max="1299" width="11.875" style="185" bestFit="1" customWidth="1"/>
    <col min="1300" max="1300" width="12.125" style="185" bestFit="1" customWidth="1"/>
    <col min="1301" max="1301" width="11.375" style="185" bestFit="1" customWidth="1"/>
    <col min="1302" max="1302" width="12.625" style="185" bestFit="1" customWidth="1"/>
    <col min="1303" max="1303" width="11.375" style="185" bestFit="1" customWidth="1"/>
    <col min="1304" max="1304" width="12.125" style="185" bestFit="1" customWidth="1"/>
    <col min="1305" max="1305" width="13.125" style="185" bestFit="1" customWidth="1"/>
    <col min="1306" max="1306" width="12.125" style="185" bestFit="1" customWidth="1"/>
    <col min="1307" max="1307" width="12.25" style="185" bestFit="1" customWidth="1"/>
    <col min="1308" max="1308" width="11.375" style="185" bestFit="1" customWidth="1"/>
    <col min="1309" max="1309" width="12.625" style="185" bestFit="1" customWidth="1"/>
    <col min="1310" max="1310" width="11.375" style="185" bestFit="1" customWidth="1"/>
    <col min="1311" max="1311" width="12.125" style="185" bestFit="1" customWidth="1"/>
    <col min="1312" max="1312" width="13.125" style="185" bestFit="1" customWidth="1"/>
    <col min="1313" max="1313" width="12.125" style="185" bestFit="1" customWidth="1"/>
    <col min="1314" max="1314" width="12.25" style="185" bestFit="1" customWidth="1"/>
    <col min="1315" max="1315" width="11.375" style="185" bestFit="1" customWidth="1"/>
    <col min="1316" max="1316" width="12.625" style="185" bestFit="1" customWidth="1"/>
    <col min="1317" max="1317" width="11.375" style="185" bestFit="1" customWidth="1"/>
    <col min="1318" max="1318" width="12.125" style="185" bestFit="1" customWidth="1"/>
    <col min="1319" max="1319" width="13.125" style="185" bestFit="1" customWidth="1"/>
    <col min="1320" max="1320" width="12.125" style="185" bestFit="1" customWidth="1"/>
    <col min="1321" max="1321" width="12.25" style="185" bestFit="1" customWidth="1"/>
    <col min="1322" max="1322" width="11.375" style="185" bestFit="1" customWidth="1"/>
    <col min="1323" max="1323" width="12.625" style="185" bestFit="1" customWidth="1"/>
    <col min="1324" max="1324" width="11.375" style="185" bestFit="1" customWidth="1"/>
    <col min="1325" max="1325" width="12.125" style="185" bestFit="1" customWidth="1"/>
    <col min="1326" max="1326" width="13.125" style="185" bestFit="1" customWidth="1"/>
    <col min="1327" max="1327" width="12.125" style="185" bestFit="1" customWidth="1"/>
    <col min="1328" max="1328" width="12.25" style="185" bestFit="1" customWidth="1"/>
    <col min="1329" max="1329" width="11.375" style="185" bestFit="1" customWidth="1"/>
    <col min="1330" max="1330" width="12.625" style="185" bestFit="1" customWidth="1"/>
    <col min="1331" max="1331" width="11.375" style="185" bestFit="1" customWidth="1"/>
    <col min="1332" max="1332" width="12.125" style="185" bestFit="1" customWidth="1"/>
    <col min="1333" max="1333" width="13.125" style="185" bestFit="1" customWidth="1"/>
    <col min="1334" max="1334" width="12.125" style="185" bestFit="1" customWidth="1"/>
    <col min="1335" max="1335" width="12.25" style="185" bestFit="1" customWidth="1"/>
    <col min="1336" max="1336" width="11.375" style="185" bestFit="1" customWidth="1"/>
    <col min="1337" max="1337" width="12.625" style="185" bestFit="1" customWidth="1"/>
    <col min="1338" max="1338" width="11.375" style="185" bestFit="1" customWidth="1"/>
    <col min="1339" max="1339" width="12.125" style="185" bestFit="1" customWidth="1"/>
    <col min="1340" max="1340" width="13.125" style="185" bestFit="1" customWidth="1"/>
    <col min="1341" max="1341" width="12.125" style="185" bestFit="1" customWidth="1"/>
    <col min="1342" max="1342" width="12.25" style="185" bestFit="1" customWidth="1"/>
    <col min="1343" max="1343" width="11.375" style="185" bestFit="1" customWidth="1"/>
    <col min="1344" max="1344" width="12.625" style="185" bestFit="1" customWidth="1"/>
    <col min="1345" max="1345" width="11.375" style="185" bestFit="1" customWidth="1"/>
    <col min="1346" max="1346" width="12.125" style="185" bestFit="1" customWidth="1"/>
    <col min="1347" max="1347" width="13.125" style="185" bestFit="1" customWidth="1"/>
    <col min="1348" max="1348" width="12.125" style="185" bestFit="1" customWidth="1"/>
    <col min="1349" max="1349" width="12.25" style="185" bestFit="1" customWidth="1"/>
    <col min="1350" max="1350" width="11.375" style="185" bestFit="1" customWidth="1"/>
    <col min="1351" max="1351" width="12.375" style="185" bestFit="1" customWidth="1"/>
    <col min="1352" max="1352" width="11.375" style="185" bestFit="1" customWidth="1"/>
    <col min="1353" max="1353" width="11.875" style="185" bestFit="1" customWidth="1"/>
    <col min="1354" max="1354" width="13" style="185" bestFit="1" customWidth="1"/>
    <col min="1355" max="1355" width="11.875" style="185" bestFit="1" customWidth="1"/>
    <col min="1356" max="1356" width="12.125" style="185" bestFit="1" customWidth="1"/>
    <col min="1357" max="1357" width="11.375" style="185" bestFit="1" customWidth="1"/>
    <col min="1358" max="1358" width="12.375" style="185" bestFit="1" customWidth="1"/>
    <col min="1359" max="1359" width="11.375" style="185" bestFit="1" customWidth="1"/>
    <col min="1360" max="1360" width="11.875" style="185" bestFit="1" customWidth="1"/>
    <col min="1361" max="1361" width="13" style="185" bestFit="1" customWidth="1"/>
    <col min="1362" max="1362" width="11.875" style="185" bestFit="1" customWidth="1"/>
    <col min="1363" max="1363" width="12.125" style="185" bestFit="1" customWidth="1"/>
    <col min="1364" max="1364" width="11.375" style="185" bestFit="1" customWidth="1"/>
    <col min="1365" max="1365" width="12.375" style="185" bestFit="1" customWidth="1"/>
    <col min="1366" max="1366" width="11.375" style="185" bestFit="1" customWidth="1"/>
    <col min="1367" max="1367" width="11.875" style="185" bestFit="1" customWidth="1"/>
    <col min="1368" max="1368" width="13" style="185" bestFit="1" customWidth="1"/>
    <col min="1369" max="1369" width="11.875" style="185" bestFit="1" customWidth="1"/>
    <col min="1370" max="1370" width="12.125" style="185" bestFit="1" customWidth="1"/>
    <col min="1371" max="1372" width="11.375" style="185" bestFit="1" customWidth="1"/>
    <col min="1373" max="1373" width="10.25" style="185" bestFit="1" customWidth="1"/>
    <col min="1374" max="1374" width="10.875" style="185" bestFit="1" customWidth="1"/>
    <col min="1375" max="1375" width="11.875" style="185" bestFit="1" customWidth="1"/>
    <col min="1376" max="1376" width="10.875" style="185" bestFit="1" customWidth="1"/>
    <col min="1377" max="1377" width="11.125" style="185" bestFit="1" customWidth="1"/>
    <col min="1378" max="1378" width="10.25" style="185" bestFit="1" customWidth="1"/>
    <col min="1379" max="1379" width="11.375" style="185" bestFit="1" customWidth="1"/>
    <col min="1380" max="1380" width="10.25" style="185" bestFit="1" customWidth="1"/>
    <col min="1381" max="1381" width="10.875" style="185" bestFit="1" customWidth="1"/>
    <col min="1382" max="1382" width="11.875" style="185" bestFit="1" customWidth="1"/>
    <col min="1383" max="1383" width="10.875" style="185" bestFit="1" customWidth="1"/>
    <col min="1384" max="1384" width="11.125" style="185" bestFit="1" customWidth="1"/>
    <col min="1385" max="1385" width="10.25" style="185" bestFit="1" customWidth="1"/>
    <col min="1386" max="1386" width="11.375" style="185" bestFit="1" customWidth="1"/>
    <col min="1387" max="1387" width="10.25" style="185" bestFit="1" customWidth="1"/>
    <col min="1388" max="1388" width="10.875" style="185" bestFit="1" customWidth="1"/>
    <col min="1389" max="1389" width="11.875" style="185" bestFit="1" customWidth="1"/>
    <col min="1390" max="1390" width="10.875" style="185" bestFit="1" customWidth="1"/>
    <col min="1391" max="1391" width="11.125" style="185" bestFit="1" customWidth="1"/>
    <col min="1392" max="1392" width="10.25" style="185" bestFit="1" customWidth="1"/>
    <col min="1393" max="1393" width="11.375" style="185" bestFit="1" customWidth="1"/>
    <col min="1394" max="1394" width="10.25" style="185" bestFit="1" customWidth="1"/>
    <col min="1395" max="1395" width="10.875" style="185" bestFit="1" customWidth="1"/>
    <col min="1396" max="1396" width="11.875" style="185" bestFit="1" customWidth="1"/>
    <col min="1397" max="1397" width="10.875" style="185" bestFit="1" customWidth="1"/>
    <col min="1398" max="1398" width="11.125" style="185" bestFit="1" customWidth="1"/>
    <col min="1399" max="1399" width="10.25" style="185" bestFit="1" customWidth="1"/>
    <col min="1400" max="1400" width="11.375" style="185" bestFit="1" customWidth="1"/>
    <col min="1401" max="1401" width="10.25" style="185" bestFit="1" customWidth="1"/>
    <col min="1402" max="1402" width="10.875" style="185" bestFit="1" customWidth="1"/>
    <col min="1403" max="1403" width="11.875" style="185" bestFit="1" customWidth="1"/>
    <col min="1404" max="1404" width="10.875" style="185" bestFit="1" customWidth="1"/>
    <col min="1405" max="1405" width="11.125" style="185" bestFit="1" customWidth="1"/>
    <col min="1406" max="1406" width="10.25" style="185" bestFit="1" customWidth="1"/>
    <col min="1407" max="1407" width="11.375" style="185" bestFit="1" customWidth="1"/>
    <col min="1408" max="1408" width="10.25" style="185" bestFit="1" customWidth="1"/>
    <col min="1409" max="1409" width="10.875" style="185" bestFit="1" customWidth="1"/>
    <col min="1410" max="1410" width="11.875" style="185" bestFit="1" customWidth="1"/>
    <col min="1411" max="1411" width="10.875" style="185" bestFit="1" customWidth="1"/>
    <col min="1412" max="1412" width="11.125" style="185" bestFit="1" customWidth="1"/>
    <col min="1413" max="1413" width="10.25" style="185" bestFit="1" customWidth="1"/>
    <col min="1414" max="1414" width="11.375" style="185" bestFit="1" customWidth="1"/>
    <col min="1415" max="1415" width="10.25" style="185" bestFit="1" customWidth="1"/>
    <col min="1416" max="1416" width="10.875" style="185" bestFit="1" customWidth="1"/>
    <col min="1417" max="1417" width="11.875" style="185" bestFit="1" customWidth="1"/>
    <col min="1418" max="1418" width="10.875" style="185" bestFit="1" customWidth="1"/>
    <col min="1419" max="1419" width="11.125" style="185" bestFit="1" customWidth="1"/>
    <col min="1420" max="1420" width="10.25" style="185" bestFit="1" customWidth="1"/>
    <col min="1421" max="1421" width="11.375" style="185" bestFit="1" customWidth="1"/>
    <col min="1422" max="1422" width="10.25" style="185" bestFit="1" customWidth="1"/>
    <col min="1423" max="1423" width="10.875" style="185" bestFit="1" customWidth="1"/>
    <col min="1424" max="1424" width="11.875" style="185" bestFit="1" customWidth="1"/>
    <col min="1425" max="1425" width="10.875" style="185" bestFit="1" customWidth="1"/>
    <col min="1426" max="1426" width="11.125" style="185" bestFit="1" customWidth="1"/>
    <col min="1427" max="1427" width="10.25" style="185" bestFit="1" customWidth="1"/>
    <col min="1428" max="1428" width="11.375" style="185" bestFit="1" customWidth="1"/>
    <col min="1429" max="1429" width="10.25" style="185" bestFit="1" customWidth="1"/>
    <col min="1430" max="1430" width="10.875" style="185" bestFit="1" customWidth="1"/>
    <col min="1431" max="1431" width="11.875" style="185" bestFit="1" customWidth="1"/>
    <col min="1432" max="1432" width="10.875" style="185" bestFit="1" customWidth="1"/>
    <col min="1433" max="1433" width="11.125" style="185" bestFit="1" customWidth="1"/>
    <col min="1434" max="1434" width="10.25" style="185" bestFit="1" customWidth="1"/>
    <col min="1435" max="1435" width="12.375" style="185" bestFit="1" customWidth="1"/>
    <col min="1436" max="1436" width="11.375" style="185" bestFit="1" customWidth="1"/>
    <col min="1437" max="1437" width="11.875" style="185" bestFit="1" customWidth="1"/>
    <col min="1438" max="1438" width="13" style="185" bestFit="1" customWidth="1"/>
    <col min="1439" max="1439" width="11.875" style="185" bestFit="1" customWidth="1"/>
    <col min="1440" max="1440" width="12.125" style="185" bestFit="1" customWidth="1"/>
    <col min="1441" max="1441" width="11.375" style="185" bestFit="1" customWidth="1"/>
    <col min="1442" max="1442" width="12.25" style="185" bestFit="1" customWidth="1"/>
    <col min="1443" max="1443" width="11.25" style="185" bestFit="1" customWidth="1"/>
    <col min="1444" max="1444" width="11.75" style="185" bestFit="1" customWidth="1"/>
    <col min="1445" max="1445" width="12.75" style="185" bestFit="1" customWidth="1"/>
    <col min="1446" max="1446" width="11.75" style="185" bestFit="1" customWidth="1"/>
    <col min="1447" max="1447" width="12" style="185" bestFit="1" customWidth="1"/>
    <col min="1448" max="1448" width="11.25" style="185" bestFit="1" customWidth="1"/>
    <col min="1449" max="1449" width="12.375" style="185" bestFit="1" customWidth="1"/>
    <col min="1450" max="1450" width="11.375" style="185" bestFit="1" customWidth="1"/>
    <col min="1451" max="1451" width="11.875" style="185" bestFit="1" customWidth="1"/>
    <col min="1452" max="1452" width="13" style="185" bestFit="1" customWidth="1"/>
    <col min="1453" max="1453" width="11.875" style="185" bestFit="1" customWidth="1"/>
    <col min="1454" max="1454" width="12.125" style="185" bestFit="1" customWidth="1"/>
    <col min="1455" max="1455" width="11.375" style="185" bestFit="1" customWidth="1"/>
    <col min="1456" max="1456" width="12.375" style="185" bestFit="1" customWidth="1"/>
    <col min="1457" max="1457" width="11.375" style="185" bestFit="1" customWidth="1"/>
    <col min="1458" max="1458" width="11.875" style="185" bestFit="1" customWidth="1"/>
    <col min="1459" max="1459" width="13" style="185" bestFit="1" customWidth="1"/>
    <col min="1460" max="1460" width="11.875" style="185" bestFit="1" customWidth="1"/>
    <col min="1461" max="1461" width="12.125" style="185" bestFit="1" customWidth="1"/>
    <col min="1462" max="1462" width="11.375" style="185" bestFit="1" customWidth="1"/>
    <col min="1463" max="1463" width="12.375" style="185" bestFit="1" customWidth="1"/>
    <col min="1464" max="1464" width="11.375" style="185" bestFit="1" customWidth="1"/>
    <col min="1465" max="1465" width="11.875" style="185" bestFit="1" customWidth="1"/>
    <col min="1466" max="1466" width="13" style="185" bestFit="1" customWidth="1"/>
    <col min="1467" max="1467" width="11.875" style="185" bestFit="1" customWidth="1"/>
    <col min="1468" max="1468" width="12.125" style="185" bestFit="1" customWidth="1"/>
    <col min="1469" max="1469" width="11.375" style="185" bestFit="1" customWidth="1"/>
    <col min="1470" max="1470" width="12.375" style="185" bestFit="1" customWidth="1"/>
    <col min="1471" max="1471" width="11.375" style="185" bestFit="1" customWidth="1"/>
    <col min="1472" max="1472" width="11.875" style="185" bestFit="1" customWidth="1"/>
    <col min="1473" max="1473" width="13" style="185" bestFit="1" customWidth="1"/>
    <col min="1474" max="1474" width="11.875" style="185" bestFit="1" customWidth="1"/>
    <col min="1475" max="1475" width="12.125" style="185" bestFit="1" customWidth="1"/>
    <col min="1476" max="1476" width="11.375" style="185" bestFit="1" customWidth="1"/>
    <col min="1477" max="1477" width="12.375" style="185" bestFit="1" customWidth="1"/>
    <col min="1478" max="1478" width="11.375" style="185" bestFit="1" customWidth="1"/>
    <col min="1479" max="1479" width="11.875" style="185" bestFit="1" customWidth="1"/>
    <col min="1480" max="1480" width="13" style="185" bestFit="1" customWidth="1"/>
    <col min="1481" max="1481" width="11.875" style="185" bestFit="1" customWidth="1"/>
    <col min="1482" max="1482" width="12.125" style="185" bestFit="1" customWidth="1"/>
    <col min="1483" max="1483" width="11.375" style="185" bestFit="1" customWidth="1"/>
    <col min="1484" max="1484" width="12.375" style="185" bestFit="1" customWidth="1"/>
    <col min="1485" max="1485" width="11.375" style="185" bestFit="1" customWidth="1"/>
    <col min="1486" max="1486" width="11.875" style="185" bestFit="1" customWidth="1"/>
    <col min="1487" max="1487" width="13" style="185" bestFit="1" customWidth="1"/>
    <col min="1488" max="1488" width="11.875" style="185" bestFit="1" customWidth="1"/>
    <col min="1489" max="1489" width="12.125" style="185" bestFit="1" customWidth="1"/>
    <col min="1490" max="1490" width="11.375" style="185" bestFit="1" customWidth="1"/>
    <col min="1491" max="1491" width="12.375" style="185" bestFit="1" customWidth="1"/>
    <col min="1492" max="1492" width="11.375" style="185" bestFit="1" customWidth="1"/>
    <col min="1493" max="1493" width="11.875" style="185" bestFit="1" customWidth="1"/>
    <col min="1494" max="1494" width="13" style="185" bestFit="1" customWidth="1"/>
    <col min="1495" max="1495" width="11.875" style="185" bestFit="1" customWidth="1"/>
    <col min="1496" max="1496" width="12.125" style="185" bestFit="1" customWidth="1"/>
    <col min="1497" max="1497" width="11.375" style="185" bestFit="1" customWidth="1"/>
    <col min="1498" max="1498" width="10.625" style="185" bestFit="1" customWidth="1"/>
    <col min="1499" max="1499" width="9.625" style="185" bestFit="1" customWidth="1"/>
    <col min="1500" max="1500" width="10.125" style="185" bestFit="1" customWidth="1"/>
    <col min="1501" max="1501" width="11.25" style="185" bestFit="1" customWidth="1"/>
    <col min="1502" max="1502" width="10.125" style="185" bestFit="1" customWidth="1"/>
    <col min="1503" max="1503" width="10.25" style="185" bestFit="1" customWidth="1"/>
    <col min="1504" max="1504" width="9.625" style="185" bestFit="1" customWidth="1"/>
    <col min="1505" max="1505" width="10.625" style="185" bestFit="1" customWidth="1"/>
    <col min="1506" max="1506" width="9.625" style="185" bestFit="1" customWidth="1"/>
    <col min="1507" max="1507" width="10.125" style="185" bestFit="1" customWidth="1"/>
    <col min="1508" max="1508" width="11.25" style="185" bestFit="1" customWidth="1"/>
    <col min="1509" max="1509" width="10.125" style="185" bestFit="1" customWidth="1"/>
    <col min="1510" max="1510" width="10.25" style="185" bestFit="1" customWidth="1"/>
    <col min="1511" max="1511" width="9.625" style="185" bestFit="1" customWidth="1"/>
    <col min="1512" max="1512" width="10.625" style="185" bestFit="1" customWidth="1"/>
    <col min="1513" max="1513" width="9.625" style="185" bestFit="1" customWidth="1"/>
    <col min="1514" max="1514" width="10.125" style="185" bestFit="1" customWidth="1"/>
    <col min="1515" max="1515" width="11.25" style="185" bestFit="1" customWidth="1"/>
    <col min="1516" max="1516" width="10.125" style="185" bestFit="1" customWidth="1"/>
    <col min="1517" max="1517" width="10.25" style="185" bestFit="1" customWidth="1"/>
    <col min="1518" max="1518" width="9.625" style="185" bestFit="1" customWidth="1"/>
    <col min="1519" max="1519" width="10.625" style="185" bestFit="1" customWidth="1"/>
    <col min="1520" max="1520" width="9.625" style="185" bestFit="1" customWidth="1"/>
    <col min="1521" max="1521" width="10.125" style="185" bestFit="1" customWidth="1"/>
    <col min="1522" max="1522" width="11.25" style="185" bestFit="1" customWidth="1"/>
    <col min="1523" max="1523" width="10.125" style="185" bestFit="1" customWidth="1"/>
    <col min="1524" max="1524" width="10.25" style="185" bestFit="1" customWidth="1"/>
    <col min="1525" max="1525" width="9.625" style="185" bestFit="1" customWidth="1"/>
    <col min="1526" max="1526" width="10.625" style="185" bestFit="1" customWidth="1"/>
    <col min="1527" max="1527" width="9.625" style="185" bestFit="1" customWidth="1"/>
    <col min="1528" max="1528" width="10.125" style="185" bestFit="1" customWidth="1"/>
    <col min="1529" max="1529" width="11.25" style="185" bestFit="1" customWidth="1"/>
    <col min="1530" max="1530" width="10.125" style="185" bestFit="1" customWidth="1"/>
    <col min="1531" max="1531" width="10.25" style="185" bestFit="1" customWidth="1"/>
    <col min="1532" max="1532" width="9.625" style="185" bestFit="1" customWidth="1"/>
    <col min="1533" max="1533" width="10.625" style="185" bestFit="1" customWidth="1"/>
    <col min="1534" max="1534" width="9.625" style="185" bestFit="1" customWidth="1"/>
    <col min="1535" max="1535" width="10.125" style="185" bestFit="1" customWidth="1"/>
    <col min="1536" max="1536" width="11.25" style="185" bestFit="1" customWidth="1"/>
    <col min="1537" max="1537" width="10.125" style="185" bestFit="1" customWidth="1"/>
    <col min="1538" max="1538" width="10.25" style="185" bestFit="1" customWidth="1"/>
    <col min="1539" max="1539" width="9.625" style="185" bestFit="1" customWidth="1"/>
    <col min="1540" max="1540" width="10.625" style="185" bestFit="1" customWidth="1"/>
    <col min="1541" max="1541" width="9.625" style="185" bestFit="1" customWidth="1"/>
    <col min="1542" max="1542" width="10.125" style="185" bestFit="1" customWidth="1"/>
    <col min="1543" max="1543" width="11.25" style="185" bestFit="1" customWidth="1"/>
    <col min="1544" max="1544" width="10.125" style="185" bestFit="1" customWidth="1"/>
    <col min="1545" max="1545" width="10.25" style="185" bestFit="1" customWidth="1"/>
    <col min="1546" max="1546" width="9.625" style="185" bestFit="1" customWidth="1"/>
    <col min="1547" max="1547" width="10.625" style="185" bestFit="1" customWidth="1"/>
    <col min="1548" max="1548" width="9.625" style="185" bestFit="1" customWidth="1"/>
    <col min="1549" max="1549" width="10.125" style="185" bestFit="1" customWidth="1"/>
    <col min="1550" max="1550" width="11.25" style="185" bestFit="1" customWidth="1"/>
    <col min="1551" max="1551" width="10.125" style="185" bestFit="1" customWidth="1"/>
    <col min="1552" max="1552" width="10.25" style="185" bestFit="1" customWidth="1"/>
    <col min="1553" max="1553" width="9.625" style="185" bestFit="1" customWidth="1"/>
    <col min="1554" max="1554" width="10.625" style="185" bestFit="1" customWidth="1"/>
    <col min="1555" max="1555" width="9.625" style="185" bestFit="1" customWidth="1"/>
    <col min="1556" max="1556" width="10.125" style="185" bestFit="1" customWidth="1"/>
    <col min="1557" max="1557" width="11.25" style="185" bestFit="1" customWidth="1"/>
    <col min="1558" max="1558" width="10.125" style="185" bestFit="1" customWidth="1"/>
    <col min="1559" max="1559" width="10.25" style="185" bestFit="1" customWidth="1"/>
    <col min="1560" max="1560" width="9.625" style="185" bestFit="1" customWidth="1"/>
    <col min="1561" max="1561" width="11.75" style="185" bestFit="1" customWidth="1"/>
    <col min="1562" max="1562" width="10.625" style="185" bestFit="1" customWidth="1"/>
    <col min="1563" max="1563" width="11.25" style="185" bestFit="1" customWidth="1"/>
    <col min="1564" max="1564" width="12.25" style="185" bestFit="1" customWidth="1"/>
    <col min="1565" max="1565" width="11.25" style="185" bestFit="1" customWidth="1"/>
    <col min="1566" max="1566" width="11.375" style="185" bestFit="1" customWidth="1"/>
    <col min="1567" max="1567" width="10.625" style="185" bestFit="1" customWidth="1"/>
    <col min="1568" max="1568" width="11.375" style="185" bestFit="1" customWidth="1"/>
    <col min="1569" max="1569" width="10.375" style="185" bestFit="1" customWidth="1"/>
    <col min="1570" max="1570" width="11" style="185" bestFit="1" customWidth="1"/>
    <col min="1571" max="1571" width="12.125" style="185" bestFit="1" customWidth="1"/>
    <col min="1572" max="1572" width="11" style="185" bestFit="1" customWidth="1"/>
    <col min="1573" max="1573" width="11.25" style="185" bestFit="1" customWidth="1"/>
    <col min="1574" max="1574" width="10.375" style="185" bestFit="1" customWidth="1"/>
    <col min="1575" max="1575" width="11.75" style="185" bestFit="1" customWidth="1"/>
    <col min="1576" max="1576" width="10.625" style="185" bestFit="1" customWidth="1"/>
    <col min="1577" max="1577" width="11.25" style="185" bestFit="1" customWidth="1"/>
    <col min="1578" max="1578" width="12.25" style="185" bestFit="1" customWidth="1"/>
    <col min="1579" max="1579" width="11.25" style="185" bestFit="1" customWidth="1"/>
    <col min="1580" max="1580" width="11.375" style="185" bestFit="1" customWidth="1"/>
    <col min="1581" max="1581" width="10.625" style="185" bestFit="1" customWidth="1"/>
    <col min="1582" max="1582" width="11.75" style="185" bestFit="1" customWidth="1"/>
    <col min="1583" max="1583" width="10.625" style="185" bestFit="1" customWidth="1"/>
    <col min="1584" max="1584" width="11.25" style="185" bestFit="1" customWidth="1"/>
    <col min="1585" max="1585" width="12.25" style="185" bestFit="1" customWidth="1"/>
    <col min="1586" max="1586" width="11.25" style="185" bestFit="1" customWidth="1"/>
    <col min="1587" max="1587" width="11.375" style="185" bestFit="1" customWidth="1"/>
    <col min="1588" max="1588" width="10.625" style="185" bestFit="1" customWidth="1"/>
    <col min="1589" max="1589" width="11.75" style="185" bestFit="1" customWidth="1"/>
    <col min="1590" max="1590" width="10.625" style="185" bestFit="1" customWidth="1"/>
    <col min="1591" max="1591" width="11.25" style="185" bestFit="1" customWidth="1"/>
    <col min="1592" max="1592" width="12.25" style="185" bestFit="1" customWidth="1"/>
    <col min="1593" max="1593" width="11.25" style="185" bestFit="1" customWidth="1"/>
    <col min="1594" max="1594" width="11.375" style="185" bestFit="1" customWidth="1"/>
    <col min="1595" max="1595" width="10.625" style="185" bestFit="1" customWidth="1"/>
    <col min="1596" max="1596" width="11.75" style="185" bestFit="1" customWidth="1"/>
    <col min="1597" max="1597" width="10.625" style="185" bestFit="1" customWidth="1"/>
    <col min="1598" max="1598" width="11.25" style="185" bestFit="1" customWidth="1"/>
    <col min="1599" max="1599" width="12.25" style="185" bestFit="1" customWidth="1"/>
    <col min="1600" max="1600" width="11.25" style="185" bestFit="1" customWidth="1"/>
    <col min="1601" max="1601" width="11.375" style="185" bestFit="1" customWidth="1"/>
    <col min="1602" max="1602" width="10.625" style="185" bestFit="1" customWidth="1"/>
    <col min="1603" max="1603" width="11.75" style="185" bestFit="1" customWidth="1"/>
    <col min="1604" max="1604" width="10.625" style="185" bestFit="1" customWidth="1"/>
    <col min="1605" max="1605" width="11.25" style="185" bestFit="1" customWidth="1"/>
    <col min="1606" max="1606" width="12.25" style="185" bestFit="1" customWidth="1"/>
    <col min="1607" max="1607" width="11.25" style="185" bestFit="1" customWidth="1"/>
    <col min="1608" max="1608" width="11.375" style="185" bestFit="1" customWidth="1"/>
    <col min="1609" max="1609" width="10.625" style="185" bestFit="1" customWidth="1"/>
    <col min="1610" max="1610" width="11.75" style="185" bestFit="1" customWidth="1"/>
    <col min="1611" max="1611" width="10.625" style="185" bestFit="1" customWidth="1"/>
    <col min="1612" max="1612" width="11.25" style="185" bestFit="1" customWidth="1"/>
    <col min="1613" max="1613" width="12.25" style="185" bestFit="1" customWidth="1"/>
    <col min="1614" max="1614" width="11.25" style="185" bestFit="1" customWidth="1"/>
    <col min="1615" max="1615" width="11.375" style="185" bestFit="1" customWidth="1"/>
    <col min="1616" max="1616" width="10.625" style="185" bestFit="1" customWidth="1"/>
    <col min="1617" max="1617" width="11.75" style="185" bestFit="1" customWidth="1"/>
    <col min="1618" max="1618" width="10.625" style="185" bestFit="1" customWidth="1"/>
    <col min="1619" max="1619" width="11.25" style="185" bestFit="1" customWidth="1"/>
    <col min="1620" max="1620" width="12.25" style="185" bestFit="1" customWidth="1"/>
    <col min="1621" max="1621" width="11.25" style="185" bestFit="1" customWidth="1"/>
    <col min="1622" max="1622" width="11.375" style="185" bestFit="1" customWidth="1"/>
    <col min="1623" max="1623" width="10.625" style="185" bestFit="1" customWidth="1"/>
    <col min="1624" max="1624" width="11" style="185" bestFit="1" customWidth="1"/>
    <col min="1625" max="1625" width="10" style="185" bestFit="1" customWidth="1"/>
    <col min="1626" max="1626" width="10.375" style="185" bestFit="1" customWidth="1"/>
    <col min="1627" max="1627" width="11.375" style="185" bestFit="1" customWidth="1"/>
    <col min="1628" max="1628" width="10.375" style="185" bestFit="1" customWidth="1"/>
    <col min="1629" max="1629" width="10.75" style="185" bestFit="1" customWidth="1"/>
    <col min="1630" max="1630" width="10" style="185" bestFit="1" customWidth="1"/>
    <col min="1631" max="1631" width="11" style="185" bestFit="1" customWidth="1"/>
    <col min="1632" max="1632" width="10" style="185" bestFit="1" customWidth="1"/>
    <col min="1633" max="1633" width="10.375" style="185" bestFit="1" customWidth="1"/>
    <col min="1634" max="1634" width="11.375" style="185" bestFit="1" customWidth="1"/>
    <col min="1635" max="1635" width="10.375" style="185" bestFit="1" customWidth="1"/>
    <col min="1636" max="1636" width="10.75" style="185" bestFit="1" customWidth="1"/>
    <col min="1637" max="1637" width="10" style="185" bestFit="1" customWidth="1"/>
    <col min="1638" max="1638" width="11" style="185" bestFit="1" customWidth="1"/>
    <col min="1639" max="1639" width="10" style="185" bestFit="1" customWidth="1"/>
    <col min="1640" max="1640" width="10.375" style="185" bestFit="1" customWidth="1"/>
    <col min="1641" max="1641" width="11.375" style="185" bestFit="1" customWidth="1"/>
    <col min="1642" max="1642" width="10.375" style="185" bestFit="1" customWidth="1"/>
    <col min="1643" max="1643" width="10.75" style="185" bestFit="1" customWidth="1"/>
    <col min="1644" max="1644" width="10" style="185" bestFit="1" customWidth="1"/>
    <col min="1645" max="1645" width="11" style="185" bestFit="1" customWidth="1"/>
    <col min="1646" max="1646" width="10" style="185" bestFit="1" customWidth="1"/>
    <col min="1647" max="1647" width="10.375" style="185" bestFit="1" customWidth="1"/>
    <col min="1648" max="1648" width="11.375" style="185" bestFit="1" customWidth="1"/>
    <col min="1649" max="1649" width="10.375" style="185" bestFit="1" customWidth="1"/>
    <col min="1650" max="1650" width="10.75" style="185" bestFit="1" customWidth="1"/>
    <col min="1651" max="1651" width="10" style="185" bestFit="1" customWidth="1"/>
    <col min="1652" max="1652" width="11" style="185" bestFit="1" customWidth="1"/>
    <col min="1653" max="1653" width="10" style="185" bestFit="1" customWidth="1"/>
    <col min="1654" max="1654" width="10.375" style="185" bestFit="1" customWidth="1"/>
    <col min="1655" max="1655" width="11.375" style="185" bestFit="1" customWidth="1"/>
    <col min="1656" max="1656" width="10.375" style="185" bestFit="1" customWidth="1"/>
    <col min="1657" max="1657" width="10.75" style="185" bestFit="1" customWidth="1"/>
    <col min="1658" max="1658" width="10" style="185" bestFit="1" customWidth="1"/>
    <col min="1659" max="1659" width="11" style="185" bestFit="1" customWidth="1"/>
    <col min="1660" max="1660" width="10" style="185" bestFit="1" customWidth="1"/>
    <col min="1661" max="1661" width="10.375" style="185" bestFit="1" customWidth="1"/>
    <col min="1662" max="1662" width="11.375" style="185" bestFit="1" customWidth="1"/>
    <col min="1663" max="1663" width="10.375" style="185" bestFit="1" customWidth="1"/>
    <col min="1664" max="1664" width="10.75" style="185" bestFit="1" customWidth="1"/>
    <col min="1665" max="1665" width="10" style="185" bestFit="1" customWidth="1"/>
    <col min="1666" max="1666" width="11" style="185" bestFit="1" customWidth="1"/>
    <col min="1667" max="1667" width="10" style="185" bestFit="1" customWidth="1"/>
    <col min="1668" max="1668" width="10.375" style="185" bestFit="1" customWidth="1"/>
    <col min="1669" max="1669" width="11.375" style="185" bestFit="1" customWidth="1"/>
    <col min="1670" max="1670" width="10.375" style="185" bestFit="1" customWidth="1"/>
    <col min="1671" max="1671" width="10.75" style="185" bestFit="1" customWidth="1"/>
    <col min="1672" max="1672" width="10" style="185" bestFit="1" customWidth="1"/>
    <col min="1673" max="1673" width="11" style="185" bestFit="1" customWidth="1"/>
    <col min="1674" max="1674" width="10" style="185" bestFit="1" customWidth="1"/>
    <col min="1675" max="1675" width="10.375" style="185" bestFit="1" customWidth="1"/>
    <col min="1676" max="1676" width="11.375" style="185" bestFit="1" customWidth="1"/>
    <col min="1677" max="1677" width="10.375" style="185" bestFit="1" customWidth="1"/>
    <col min="1678" max="1678" width="10.75" style="185" bestFit="1" customWidth="1"/>
    <col min="1679" max="1679" width="10" style="185" bestFit="1" customWidth="1"/>
    <col min="1680" max="1680" width="11" style="185" bestFit="1" customWidth="1"/>
    <col min="1681" max="1681" width="10" style="185" bestFit="1" customWidth="1"/>
    <col min="1682" max="1682" width="10.375" style="185" bestFit="1" customWidth="1"/>
    <col min="1683" max="1683" width="11.375" style="185" bestFit="1" customWidth="1"/>
    <col min="1684" max="1684" width="10.375" style="185" bestFit="1" customWidth="1"/>
    <col min="1685" max="1685" width="10.75" style="185" bestFit="1" customWidth="1"/>
    <col min="1686" max="1686" width="10" style="185" bestFit="1" customWidth="1"/>
    <col min="1687" max="1687" width="12.125" style="185" bestFit="1" customWidth="1"/>
    <col min="1688" max="1688" width="11" style="185" bestFit="1" customWidth="1"/>
    <col min="1689" max="1689" width="11.375" style="185" bestFit="1" customWidth="1"/>
    <col min="1690" max="1690" width="12.625" style="185" bestFit="1" customWidth="1"/>
    <col min="1691" max="1691" width="11.375" style="185" bestFit="1" customWidth="1"/>
    <col min="1692" max="1692" width="11.75" style="185" bestFit="1" customWidth="1"/>
    <col min="1693" max="1693" width="11" style="185" bestFit="1" customWidth="1"/>
    <col min="1694" max="1694" width="11.875" style="185" bestFit="1" customWidth="1"/>
    <col min="1695" max="1695" width="10.875" style="185" bestFit="1" customWidth="1"/>
    <col min="1696" max="1696" width="11.375" style="185" bestFit="1" customWidth="1"/>
    <col min="1697" max="1697" width="12.375" style="185" bestFit="1" customWidth="1"/>
    <col min="1698" max="1698" width="11.375" style="185" bestFit="1" customWidth="1"/>
    <col min="1699" max="1699" width="11.625" style="185" bestFit="1" customWidth="1"/>
    <col min="1700" max="1700" width="10.875" style="185" bestFit="1" customWidth="1"/>
    <col min="1701" max="1701" width="12.125" style="185" bestFit="1" customWidth="1"/>
    <col min="1702" max="1702" width="11" style="185" bestFit="1" customWidth="1"/>
    <col min="1703" max="1703" width="11.375" style="185" bestFit="1" customWidth="1"/>
    <col min="1704" max="1704" width="12.625" style="185" bestFit="1" customWidth="1"/>
    <col min="1705" max="1705" width="11.375" style="185" bestFit="1" customWidth="1"/>
    <col min="1706" max="1706" width="11.75" style="185" bestFit="1" customWidth="1"/>
    <col min="1707" max="1707" width="11" style="185" bestFit="1" customWidth="1"/>
    <col min="1708" max="1708" width="12.125" style="185" bestFit="1" customWidth="1"/>
    <col min="1709" max="1709" width="11" style="185" bestFit="1" customWidth="1"/>
    <col min="1710" max="1710" width="11.375" style="185" bestFit="1" customWidth="1"/>
    <col min="1711" max="1711" width="12.625" style="185" bestFit="1" customWidth="1"/>
    <col min="1712" max="1712" width="11.375" style="185" bestFit="1" customWidth="1"/>
    <col min="1713" max="1713" width="11.75" style="185" bestFit="1" customWidth="1"/>
    <col min="1714" max="1714" width="11" style="185" bestFit="1" customWidth="1"/>
    <col min="1715" max="1715" width="12.125" style="185" bestFit="1" customWidth="1"/>
    <col min="1716" max="1716" width="11" style="185" bestFit="1" customWidth="1"/>
    <col min="1717" max="1717" width="11.375" style="185" bestFit="1" customWidth="1"/>
    <col min="1718" max="1718" width="12.625" style="185" bestFit="1" customWidth="1"/>
    <col min="1719" max="1719" width="11.375" style="185" bestFit="1" customWidth="1"/>
    <col min="1720" max="1720" width="11.75" style="185" bestFit="1" customWidth="1"/>
    <col min="1721" max="1721" width="11" style="185" bestFit="1" customWidth="1"/>
    <col min="1722" max="1722" width="12.125" style="185" bestFit="1" customWidth="1"/>
    <col min="1723" max="1723" width="11" style="185" bestFit="1" customWidth="1"/>
    <col min="1724" max="1724" width="11.375" style="185" bestFit="1" customWidth="1"/>
    <col min="1725" max="1725" width="12.625" style="185" bestFit="1" customWidth="1"/>
    <col min="1726" max="1726" width="11.375" style="185" bestFit="1" customWidth="1"/>
    <col min="1727" max="1727" width="11.75" style="185" bestFit="1" customWidth="1"/>
    <col min="1728" max="1728" width="11" style="185" bestFit="1" customWidth="1"/>
    <col min="1729" max="1729" width="12.125" style="185" bestFit="1" customWidth="1"/>
    <col min="1730" max="1730" width="11" style="185" bestFit="1" customWidth="1"/>
    <col min="1731" max="1731" width="11.375" style="185" bestFit="1" customWidth="1"/>
    <col min="1732" max="1732" width="12.625" style="185" bestFit="1" customWidth="1"/>
    <col min="1733" max="1733" width="11.375" style="185" bestFit="1" customWidth="1"/>
    <col min="1734" max="1734" width="11.75" style="185" bestFit="1" customWidth="1"/>
    <col min="1735" max="1735" width="11" style="185" bestFit="1" customWidth="1"/>
    <col min="1736" max="1736" width="12.125" style="185" bestFit="1" customWidth="1"/>
    <col min="1737" max="1737" width="11" style="185" bestFit="1" customWidth="1"/>
    <col min="1738" max="1738" width="11.375" style="185" bestFit="1" customWidth="1"/>
    <col min="1739" max="1739" width="12.625" style="185" bestFit="1" customWidth="1"/>
    <col min="1740" max="1740" width="11.375" style="185" bestFit="1" customWidth="1"/>
    <col min="1741" max="1741" width="11.75" style="185" bestFit="1" customWidth="1"/>
    <col min="1742" max="1742" width="11" style="185" bestFit="1" customWidth="1"/>
    <col min="1743" max="1743" width="12.125" style="185" bestFit="1" customWidth="1"/>
    <col min="1744" max="1744" width="11" style="185" bestFit="1" customWidth="1"/>
    <col min="1745" max="1745" width="11.375" style="185" bestFit="1" customWidth="1"/>
    <col min="1746" max="1746" width="12.625" style="185" bestFit="1" customWidth="1"/>
    <col min="1747" max="1747" width="11.375" style="185" bestFit="1" customWidth="1"/>
    <col min="1748" max="1748" width="11.75" style="185" bestFit="1" customWidth="1"/>
    <col min="1749" max="1749" width="11" style="185" bestFit="1" customWidth="1"/>
    <col min="1750" max="1750" width="12.375" style="185" bestFit="1" customWidth="1"/>
    <col min="1751" max="1751" width="11.375" style="185" bestFit="1" customWidth="1"/>
    <col min="1752" max="1752" width="11.875" style="185" bestFit="1" customWidth="1"/>
    <col min="1753" max="1753" width="13" style="185" bestFit="1" customWidth="1"/>
    <col min="1754" max="1754" width="11.875" style="185" bestFit="1" customWidth="1"/>
    <col min="1755" max="1755" width="12.125" style="185" bestFit="1" customWidth="1"/>
    <col min="1756" max="1757" width="11.375" style="185" bestFit="1" customWidth="1"/>
    <col min="1758" max="1758" width="10.25" style="185" bestFit="1" customWidth="1"/>
    <col min="1759" max="1759" width="10.875" style="185" bestFit="1" customWidth="1"/>
    <col min="1760" max="1760" width="11.875" style="185" bestFit="1" customWidth="1"/>
    <col min="1761" max="1761" width="10.875" style="185" bestFit="1" customWidth="1"/>
    <col min="1762" max="1762" width="11.125" style="185" bestFit="1" customWidth="1"/>
    <col min="1763" max="1763" width="10.25" style="185" bestFit="1" customWidth="1"/>
    <col min="1764" max="1764" width="11.375" style="185" bestFit="1" customWidth="1"/>
    <col min="1765" max="1765" width="10.25" style="185" bestFit="1" customWidth="1"/>
    <col min="1766" max="1766" width="10.875" style="185" bestFit="1" customWidth="1"/>
    <col min="1767" max="1767" width="11.875" style="185" bestFit="1" customWidth="1"/>
    <col min="1768" max="1768" width="10.875" style="185" bestFit="1" customWidth="1"/>
    <col min="1769" max="1769" width="11.125" style="185" bestFit="1" customWidth="1"/>
    <col min="1770" max="1770" width="10.25" style="185" bestFit="1" customWidth="1"/>
    <col min="1771" max="1771" width="11.375" style="185" bestFit="1" customWidth="1"/>
    <col min="1772" max="1772" width="10.25" style="185" bestFit="1" customWidth="1"/>
    <col min="1773" max="1773" width="10.875" style="185" bestFit="1" customWidth="1"/>
    <col min="1774" max="1774" width="11.875" style="185" bestFit="1" customWidth="1"/>
    <col min="1775" max="1775" width="10.875" style="185" bestFit="1" customWidth="1"/>
    <col min="1776" max="1776" width="11.125" style="185" bestFit="1" customWidth="1"/>
    <col min="1777" max="1777" width="10.25" style="185" bestFit="1" customWidth="1"/>
    <col min="1778" max="1778" width="11.375" style="185" bestFit="1" customWidth="1"/>
    <col min="1779" max="1779" width="10.25" style="185" bestFit="1" customWidth="1"/>
    <col min="1780" max="1780" width="10.875" style="185" bestFit="1" customWidth="1"/>
    <col min="1781" max="1781" width="11.875" style="185" bestFit="1" customWidth="1"/>
    <col min="1782" max="1782" width="10.875" style="185" bestFit="1" customWidth="1"/>
    <col min="1783" max="1783" width="11.125" style="185" bestFit="1" customWidth="1"/>
    <col min="1784" max="1784" width="10.25" style="185" bestFit="1" customWidth="1"/>
    <col min="1785" max="1785" width="11.375" style="185" bestFit="1" customWidth="1"/>
    <col min="1786" max="1786" width="10.25" style="185" bestFit="1" customWidth="1"/>
    <col min="1787" max="1787" width="10.875" style="185" bestFit="1" customWidth="1"/>
    <col min="1788" max="1788" width="11.875" style="185" bestFit="1" customWidth="1"/>
    <col min="1789" max="1789" width="10.875" style="185" bestFit="1" customWidth="1"/>
    <col min="1790" max="1790" width="11.125" style="185" bestFit="1" customWidth="1"/>
    <col min="1791" max="1791" width="10.25" style="185" bestFit="1" customWidth="1"/>
    <col min="1792" max="1792" width="11.375" style="185" bestFit="1" customWidth="1"/>
    <col min="1793" max="1793" width="10.25" style="185" bestFit="1" customWidth="1"/>
    <col min="1794" max="1794" width="10.875" style="185" bestFit="1" customWidth="1"/>
    <col min="1795" max="1795" width="11.875" style="185" bestFit="1" customWidth="1"/>
    <col min="1796" max="1796" width="10.875" style="185" bestFit="1" customWidth="1"/>
    <col min="1797" max="1797" width="11.125" style="185" bestFit="1" customWidth="1"/>
    <col min="1798" max="1798" width="10.25" style="185" bestFit="1" customWidth="1"/>
    <col min="1799" max="1799" width="11.375" style="185" bestFit="1" customWidth="1"/>
    <col min="1800" max="1800" width="10.25" style="185" bestFit="1" customWidth="1"/>
    <col min="1801" max="1801" width="10.875" style="185" bestFit="1" customWidth="1"/>
    <col min="1802" max="1802" width="11.875" style="185" bestFit="1" customWidth="1"/>
    <col min="1803" max="1803" width="10.875" style="185" bestFit="1" customWidth="1"/>
    <col min="1804" max="1804" width="11.125" style="185" bestFit="1" customWidth="1"/>
    <col min="1805" max="1805" width="10.25" style="185" bestFit="1" customWidth="1"/>
    <col min="1806" max="1806" width="11.375" style="185" bestFit="1" customWidth="1"/>
    <col min="1807" max="1807" width="10.25" style="185" bestFit="1" customWidth="1"/>
    <col min="1808" max="1808" width="10.875" style="185" bestFit="1" customWidth="1"/>
    <col min="1809" max="1809" width="11.875" style="185" bestFit="1" customWidth="1"/>
    <col min="1810" max="1810" width="10.875" style="185" bestFit="1" customWidth="1"/>
    <col min="1811" max="1811" width="11.125" style="185" bestFit="1" customWidth="1"/>
    <col min="1812" max="1812" width="10.25" style="185" bestFit="1" customWidth="1"/>
    <col min="1813" max="1813" width="11.375" style="185" bestFit="1" customWidth="1"/>
    <col min="1814" max="1814" width="10.25" style="185" bestFit="1" customWidth="1"/>
    <col min="1815" max="1815" width="10.875" style="185" bestFit="1" customWidth="1"/>
    <col min="1816" max="1816" width="11.875" style="185" bestFit="1" customWidth="1"/>
    <col min="1817" max="1817" width="10.875" style="185" bestFit="1" customWidth="1"/>
    <col min="1818" max="1818" width="11.125" style="185" bestFit="1" customWidth="1"/>
    <col min="1819" max="1819" width="10.25" style="185" bestFit="1" customWidth="1"/>
    <col min="1820" max="1820" width="12.375" style="185" bestFit="1" customWidth="1"/>
    <col min="1821" max="1821" width="11.375" style="185" bestFit="1" customWidth="1"/>
    <col min="1822" max="1822" width="11.875" style="185" bestFit="1" customWidth="1"/>
    <col min="1823" max="1823" width="13" style="185" bestFit="1" customWidth="1"/>
    <col min="1824" max="1824" width="11.875" style="185" bestFit="1" customWidth="1"/>
    <col min="1825" max="1825" width="12.125" style="185" bestFit="1" customWidth="1"/>
    <col min="1826" max="1826" width="11.375" style="185" bestFit="1" customWidth="1"/>
    <col min="1827" max="1827" width="12.25" style="185" bestFit="1" customWidth="1"/>
    <col min="1828" max="1828" width="11.25" style="185" bestFit="1" customWidth="1"/>
    <col min="1829" max="1829" width="11.75" style="185" bestFit="1" customWidth="1"/>
    <col min="1830" max="1830" width="12.75" style="185" bestFit="1" customWidth="1"/>
    <col min="1831" max="1831" width="11.75" style="185" bestFit="1" customWidth="1"/>
    <col min="1832" max="1832" width="12" style="185" bestFit="1" customWidth="1"/>
    <col min="1833" max="1833" width="11.25" style="185" bestFit="1" customWidth="1"/>
    <col min="1834" max="1834" width="12.375" style="185" bestFit="1" customWidth="1"/>
    <col min="1835" max="1835" width="11.375" style="185" bestFit="1" customWidth="1"/>
    <col min="1836" max="1836" width="11.875" style="185" bestFit="1" customWidth="1"/>
    <col min="1837" max="1837" width="13" style="185" bestFit="1" customWidth="1"/>
    <col min="1838" max="1838" width="11.875" style="185" bestFit="1" customWidth="1"/>
    <col min="1839" max="1839" width="12.125" style="185" bestFit="1" customWidth="1"/>
    <col min="1840" max="1840" width="11.375" style="185" bestFit="1" customWidth="1"/>
    <col min="1841" max="1841" width="12.375" style="185" bestFit="1" customWidth="1"/>
    <col min="1842" max="1842" width="11.375" style="185" bestFit="1" customWidth="1"/>
    <col min="1843" max="1843" width="11.875" style="185" bestFit="1" customWidth="1"/>
    <col min="1844" max="1844" width="13" style="185" bestFit="1" customWidth="1"/>
    <col min="1845" max="1845" width="11.875" style="185" bestFit="1" customWidth="1"/>
    <col min="1846" max="1846" width="12.125" style="185" bestFit="1" customWidth="1"/>
    <col min="1847" max="1847" width="11.375" style="185" bestFit="1" customWidth="1"/>
    <col min="1848" max="1848" width="12.375" style="185" bestFit="1" customWidth="1"/>
    <col min="1849" max="1849" width="11.375" style="185" bestFit="1" customWidth="1"/>
    <col min="1850" max="1850" width="11.875" style="185" bestFit="1" customWidth="1"/>
    <col min="1851" max="1851" width="13" style="185" bestFit="1" customWidth="1"/>
    <col min="1852" max="1852" width="11.875" style="185" bestFit="1" customWidth="1"/>
    <col min="1853" max="1853" width="12.125" style="185" bestFit="1" customWidth="1"/>
    <col min="1854" max="1854" width="11.375" style="185" bestFit="1" customWidth="1"/>
    <col min="1855" max="1855" width="12.375" style="185" bestFit="1" customWidth="1"/>
    <col min="1856" max="1856" width="11.375" style="185" bestFit="1" customWidth="1"/>
    <col min="1857" max="1857" width="11.875" style="185" bestFit="1" customWidth="1"/>
    <col min="1858" max="1858" width="13" style="185" bestFit="1" customWidth="1"/>
    <col min="1859" max="1859" width="11.875" style="185" bestFit="1" customWidth="1"/>
    <col min="1860" max="1860" width="12.125" style="185" bestFit="1" customWidth="1"/>
    <col min="1861" max="1861" width="11.375" style="185" bestFit="1" customWidth="1"/>
    <col min="1862" max="1862" width="12.375" style="185" bestFit="1" customWidth="1"/>
    <col min="1863" max="1863" width="11.375" style="185" bestFit="1" customWidth="1"/>
    <col min="1864" max="1864" width="11.875" style="185" bestFit="1" customWidth="1"/>
    <col min="1865" max="1865" width="13" style="185" bestFit="1" customWidth="1"/>
    <col min="1866" max="1866" width="11.875" style="185" bestFit="1" customWidth="1"/>
    <col min="1867" max="1867" width="12.125" style="185" bestFit="1" customWidth="1"/>
    <col min="1868" max="1869" width="11.375" style="185" bestFit="1" customWidth="1"/>
    <col min="1870" max="1870" width="10.25" style="185" bestFit="1" customWidth="1"/>
    <col min="1871" max="1871" width="10.875" style="185" bestFit="1" customWidth="1"/>
    <col min="1872" max="1872" width="11.875" style="185" bestFit="1" customWidth="1"/>
    <col min="1873" max="1873" width="10.875" style="185" bestFit="1" customWidth="1"/>
    <col min="1874" max="1874" width="11.125" style="185" bestFit="1" customWidth="1"/>
    <col min="1875" max="1875" width="10.25" style="185" bestFit="1" customWidth="1"/>
    <col min="1876" max="1876" width="11.375" style="185" bestFit="1" customWidth="1"/>
    <col min="1877" max="1877" width="10.25" style="185" bestFit="1" customWidth="1"/>
    <col min="1878" max="1878" width="10.875" style="185" bestFit="1" customWidth="1"/>
    <col min="1879" max="1879" width="11.875" style="185" bestFit="1" customWidth="1"/>
    <col min="1880" max="1880" width="10.875" style="185" bestFit="1" customWidth="1"/>
    <col min="1881" max="1881" width="11.125" style="185" bestFit="1" customWidth="1"/>
    <col min="1882" max="1882" width="10.25" style="185" bestFit="1" customWidth="1"/>
    <col min="1883" max="1883" width="11.375" style="185" bestFit="1" customWidth="1"/>
    <col min="1884" max="1884" width="10.25" style="185" bestFit="1" customWidth="1"/>
    <col min="1885" max="1885" width="10.875" style="185" bestFit="1" customWidth="1"/>
    <col min="1886" max="1886" width="11.875" style="185" bestFit="1" customWidth="1"/>
    <col min="1887" max="1887" width="10.875" style="185" bestFit="1" customWidth="1"/>
    <col min="1888" max="1888" width="11.125" style="185" bestFit="1" customWidth="1"/>
    <col min="1889" max="1889" width="10.25" style="185" bestFit="1" customWidth="1"/>
    <col min="1890" max="1890" width="11.375" style="185" bestFit="1" customWidth="1"/>
    <col min="1891" max="1891" width="10.25" style="185" bestFit="1" customWidth="1"/>
    <col min="1892" max="1892" width="10.875" style="185" bestFit="1" customWidth="1"/>
    <col min="1893" max="1893" width="11.875" style="185" bestFit="1" customWidth="1"/>
    <col min="1894" max="1894" width="10.875" style="185" bestFit="1" customWidth="1"/>
    <col min="1895" max="1895" width="11.125" style="185" bestFit="1" customWidth="1"/>
    <col min="1896" max="1896" width="10.25" style="185" bestFit="1" customWidth="1"/>
    <col min="1897" max="1897" width="11.375" style="185" bestFit="1" customWidth="1"/>
    <col min="1898" max="1898" width="10.25" style="185" bestFit="1" customWidth="1"/>
    <col min="1899" max="1899" width="10.875" style="185" bestFit="1" customWidth="1"/>
    <col min="1900" max="1900" width="11.875" style="185" bestFit="1" customWidth="1"/>
    <col min="1901" max="1901" width="10.875" style="185" bestFit="1" customWidth="1"/>
    <col min="1902" max="1902" width="11.125" style="185" bestFit="1" customWidth="1"/>
    <col min="1903" max="1903" width="10.25" style="185" bestFit="1" customWidth="1"/>
    <col min="1904" max="1904" width="11.375" style="185" bestFit="1" customWidth="1"/>
    <col min="1905" max="1905" width="10.25" style="185" bestFit="1" customWidth="1"/>
    <col min="1906" max="1906" width="10.875" style="185" bestFit="1" customWidth="1"/>
    <col min="1907" max="1907" width="11.875" style="185" bestFit="1" customWidth="1"/>
    <col min="1908" max="1908" width="10.875" style="185" bestFit="1" customWidth="1"/>
    <col min="1909" max="1909" width="11.125" style="185" bestFit="1" customWidth="1"/>
    <col min="1910" max="1910" width="10.25" style="185" bestFit="1" customWidth="1"/>
    <col min="1911" max="1911" width="11.375" style="185" bestFit="1" customWidth="1"/>
    <col min="1912" max="1912" width="10.25" style="185" bestFit="1" customWidth="1"/>
    <col min="1913" max="1913" width="10.875" style="185" bestFit="1" customWidth="1"/>
    <col min="1914" max="1914" width="11.875" style="185" bestFit="1" customWidth="1"/>
    <col min="1915" max="1915" width="10.875" style="185" bestFit="1" customWidth="1"/>
    <col min="1916" max="1916" width="11.125" style="185" bestFit="1" customWidth="1"/>
    <col min="1917" max="1917" width="10.25" style="185" bestFit="1" customWidth="1"/>
    <col min="1918" max="1918" width="11.375" style="185" bestFit="1" customWidth="1"/>
    <col min="1919" max="1919" width="10.25" style="185" bestFit="1" customWidth="1"/>
    <col min="1920" max="1920" width="10.875" style="185" bestFit="1" customWidth="1"/>
    <col min="1921" max="1921" width="11.875" style="185" bestFit="1" customWidth="1"/>
    <col min="1922" max="1922" width="10.875" style="185" bestFit="1" customWidth="1"/>
    <col min="1923" max="1923" width="11.125" style="185" bestFit="1" customWidth="1"/>
    <col min="1924" max="1924" width="10.25" style="185" bestFit="1" customWidth="1"/>
    <col min="1925" max="1925" width="11.375" style="185" bestFit="1" customWidth="1"/>
    <col min="1926" max="1926" width="10.25" style="185" bestFit="1" customWidth="1"/>
    <col min="1927" max="1927" width="10.875" style="185" bestFit="1" customWidth="1"/>
    <col min="1928" max="1928" width="11.875" style="185" bestFit="1" customWidth="1"/>
    <col min="1929" max="1929" width="10.875" style="185" bestFit="1" customWidth="1"/>
    <col min="1930" max="1930" width="11.125" style="185" bestFit="1" customWidth="1"/>
    <col min="1931" max="1931" width="10.25" style="185" bestFit="1" customWidth="1"/>
    <col min="1932" max="1932" width="12.375" style="185" bestFit="1" customWidth="1"/>
    <col min="1933" max="1933" width="11.375" style="185" bestFit="1" customWidth="1"/>
    <col min="1934" max="1934" width="11.875" style="185" bestFit="1" customWidth="1"/>
    <col min="1935" max="1935" width="13" style="185" bestFit="1" customWidth="1"/>
    <col min="1936" max="1936" width="11.875" style="185" bestFit="1" customWidth="1"/>
    <col min="1937" max="1937" width="12.125" style="185" bestFit="1" customWidth="1"/>
    <col min="1938" max="1938" width="11.375" style="185" bestFit="1" customWidth="1"/>
    <col min="1939" max="1939" width="12.25" style="185" bestFit="1" customWidth="1"/>
    <col min="1940" max="1940" width="11.25" style="185" bestFit="1" customWidth="1"/>
    <col min="1941" max="1941" width="11.75" style="185" bestFit="1" customWidth="1"/>
    <col min="1942" max="1942" width="12.75" style="185" bestFit="1" customWidth="1"/>
    <col min="1943" max="1943" width="11.75" style="185" bestFit="1" customWidth="1"/>
    <col min="1944" max="1944" width="12" style="185" bestFit="1" customWidth="1"/>
    <col min="1945" max="1945" width="11.25" style="185" bestFit="1" customWidth="1"/>
    <col min="1946" max="1946" width="12.375" style="185" bestFit="1" customWidth="1"/>
    <col min="1947" max="1947" width="11.375" style="185" bestFit="1" customWidth="1"/>
    <col min="1948" max="1948" width="11.875" style="185" bestFit="1" customWidth="1"/>
    <col min="1949" max="1949" width="13" style="185" bestFit="1" customWidth="1"/>
    <col min="1950" max="1950" width="11.875" style="185" bestFit="1" customWidth="1"/>
    <col min="1951" max="1951" width="12.125" style="185" bestFit="1" customWidth="1"/>
    <col min="1952" max="1952" width="11.375" style="185" bestFit="1" customWidth="1"/>
    <col min="1953" max="1953" width="12.375" style="185" bestFit="1" customWidth="1"/>
    <col min="1954" max="1954" width="11.375" style="185" bestFit="1" customWidth="1"/>
    <col min="1955" max="1955" width="11.875" style="185" bestFit="1" customWidth="1"/>
    <col min="1956" max="1956" width="13" style="185" bestFit="1" customWidth="1"/>
    <col min="1957" max="1957" width="11.875" style="185" bestFit="1" customWidth="1"/>
    <col min="1958" max="1958" width="12.125" style="185" bestFit="1" customWidth="1"/>
    <col min="1959" max="1959" width="11.375" style="185" bestFit="1" customWidth="1"/>
    <col min="1960" max="1960" width="12.375" style="185" bestFit="1" customWidth="1"/>
    <col min="1961" max="1961" width="11.375" style="185" bestFit="1" customWidth="1"/>
    <col min="1962" max="1962" width="11.875" style="185" bestFit="1" customWidth="1"/>
    <col min="1963" max="1963" width="13" style="185" bestFit="1" customWidth="1"/>
    <col min="1964" max="1964" width="11.875" style="185" bestFit="1" customWidth="1"/>
    <col min="1965" max="1965" width="12.125" style="185" bestFit="1" customWidth="1"/>
    <col min="1966" max="1966" width="11.375" style="185" bestFit="1" customWidth="1"/>
    <col min="1967" max="1967" width="12.375" style="185" bestFit="1" customWidth="1"/>
    <col min="1968" max="1968" width="11.375" style="185" bestFit="1" customWidth="1"/>
    <col min="1969" max="1969" width="11.875" style="185" bestFit="1" customWidth="1"/>
    <col min="1970" max="1970" width="13" style="185" bestFit="1" customWidth="1"/>
    <col min="1971" max="1971" width="11.875" style="185" bestFit="1" customWidth="1"/>
    <col min="1972" max="1972" width="12.125" style="185" bestFit="1" customWidth="1"/>
    <col min="1973" max="1973" width="11.375" style="185" bestFit="1" customWidth="1"/>
    <col min="1974" max="1974" width="12.375" style="185" bestFit="1" customWidth="1"/>
    <col min="1975" max="1975" width="11.375" style="185" bestFit="1" customWidth="1"/>
    <col min="1976" max="1976" width="11.875" style="185" bestFit="1" customWidth="1"/>
    <col min="1977" max="1977" width="13" style="185" bestFit="1" customWidth="1"/>
    <col min="1978" max="1978" width="11.875" style="185" bestFit="1" customWidth="1"/>
    <col min="1979" max="1979" width="12.125" style="185" bestFit="1" customWidth="1"/>
    <col min="1980" max="1980" width="11.375" style="185" bestFit="1" customWidth="1"/>
    <col min="1981" max="1981" width="12.375" style="185" bestFit="1" customWidth="1"/>
    <col min="1982" max="1982" width="11.375" style="185" bestFit="1" customWidth="1"/>
    <col min="1983" max="1983" width="11.875" style="185" bestFit="1" customWidth="1"/>
    <col min="1984" max="1984" width="13" style="185" bestFit="1" customWidth="1"/>
    <col min="1985" max="1985" width="11.875" style="185" bestFit="1" customWidth="1"/>
    <col min="1986" max="1986" width="12.125" style="185" bestFit="1" customWidth="1"/>
    <col min="1987" max="1987" width="11.375" style="185" bestFit="1" customWidth="1"/>
    <col min="1988" max="1988" width="11.75" style="185" bestFit="1" customWidth="1"/>
    <col min="1989" max="1989" width="10.625" style="185" bestFit="1" customWidth="1"/>
    <col min="1990" max="1990" width="11.25" style="185" bestFit="1" customWidth="1"/>
    <col min="1991" max="1991" width="12.25" style="185" bestFit="1" customWidth="1"/>
    <col min="1992" max="1992" width="11.25" style="185" bestFit="1" customWidth="1"/>
    <col min="1993" max="1993" width="11.375" style="185" bestFit="1" customWidth="1"/>
    <col min="1994" max="1994" width="10.625" style="185" bestFit="1" customWidth="1"/>
    <col min="1995" max="1995" width="11.75" style="185" bestFit="1" customWidth="1"/>
    <col min="1996" max="1996" width="10.625" style="185" bestFit="1" customWidth="1"/>
    <col min="1997" max="1997" width="11.25" style="185" bestFit="1" customWidth="1"/>
    <col min="1998" max="1998" width="12.25" style="185" bestFit="1" customWidth="1"/>
    <col min="1999" max="1999" width="11.25" style="185" bestFit="1" customWidth="1"/>
    <col min="2000" max="2000" width="11.375" style="185" bestFit="1" customWidth="1"/>
    <col min="2001" max="2001" width="10.625" style="185" bestFit="1" customWidth="1"/>
    <col min="2002" max="2002" width="11.75" style="185" bestFit="1" customWidth="1"/>
    <col min="2003" max="2003" width="10.625" style="185" bestFit="1" customWidth="1"/>
    <col min="2004" max="2004" width="11.25" style="185" bestFit="1" customWidth="1"/>
    <col min="2005" max="2005" width="12.25" style="185" bestFit="1" customWidth="1"/>
    <col min="2006" max="2006" width="11.25" style="185" bestFit="1" customWidth="1"/>
    <col min="2007" max="2007" width="11.375" style="185" bestFit="1" customWidth="1"/>
    <col min="2008" max="2008" width="10.625" style="185" bestFit="1" customWidth="1"/>
    <col min="2009" max="2009" width="11.75" style="185" bestFit="1" customWidth="1"/>
    <col min="2010" max="2010" width="10.625" style="185" bestFit="1" customWidth="1"/>
    <col min="2011" max="2011" width="11.25" style="185" bestFit="1" customWidth="1"/>
    <col min="2012" max="2012" width="12.25" style="185" bestFit="1" customWidth="1"/>
    <col min="2013" max="2013" width="11.25" style="185" bestFit="1" customWidth="1"/>
    <col min="2014" max="2014" width="11.375" style="185" bestFit="1" customWidth="1"/>
    <col min="2015" max="2015" width="10.625" style="185" bestFit="1" customWidth="1"/>
    <col min="2016" max="2016" width="11.75" style="185" bestFit="1" customWidth="1"/>
    <col min="2017" max="2017" width="10.625" style="185" bestFit="1" customWidth="1"/>
    <col min="2018" max="2018" width="11.25" style="185" bestFit="1" customWidth="1"/>
    <col min="2019" max="2019" width="12.25" style="185" bestFit="1" customWidth="1"/>
    <col min="2020" max="2020" width="11.25" style="185" bestFit="1" customWidth="1"/>
    <col min="2021" max="2021" width="11.375" style="185" bestFit="1" customWidth="1"/>
    <col min="2022" max="2022" width="10.625" style="185" bestFit="1" customWidth="1"/>
    <col min="2023" max="2023" width="11.75" style="185" bestFit="1" customWidth="1"/>
    <col min="2024" max="2024" width="10.625" style="185" bestFit="1" customWidth="1"/>
    <col min="2025" max="2025" width="11.25" style="185" bestFit="1" customWidth="1"/>
    <col min="2026" max="2026" width="12.25" style="185" bestFit="1" customWidth="1"/>
    <col min="2027" max="2027" width="11.25" style="185" bestFit="1" customWidth="1"/>
    <col min="2028" max="2028" width="11.375" style="185" bestFit="1" customWidth="1"/>
    <col min="2029" max="2029" width="10.625" style="185" bestFit="1" customWidth="1"/>
    <col min="2030" max="2030" width="11.75" style="185" bestFit="1" customWidth="1"/>
    <col min="2031" max="2031" width="10.625" style="185" bestFit="1" customWidth="1"/>
    <col min="2032" max="2032" width="11.25" style="185" bestFit="1" customWidth="1"/>
    <col min="2033" max="2033" width="12.25" style="185" bestFit="1" customWidth="1"/>
    <col min="2034" max="2034" width="11.25" style="185" bestFit="1" customWidth="1"/>
    <col min="2035" max="2035" width="11.375" style="185" bestFit="1" customWidth="1"/>
    <col min="2036" max="2036" width="10.625" style="185" bestFit="1" customWidth="1"/>
    <col min="2037" max="2037" width="11.75" style="185" bestFit="1" customWidth="1"/>
    <col min="2038" max="2038" width="10.625" style="185" bestFit="1" customWidth="1"/>
    <col min="2039" max="2039" width="11.25" style="185" bestFit="1" customWidth="1"/>
    <col min="2040" max="2040" width="12.25" style="185" bestFit="1" customWidth="1"/>
    <col min="2041" max="2041" width="11.25" style="185" bestFit="1" customWidth="1"/>
    <col min="2042" max="2042" width="11.375" style="185" bestFit="1" customWidth="1"/>
    <col min="2043" max="2043" width="10.625" style="185" bestFit="1" customWidth="1"/>
    <col min="2044" max="2044" width="11.75" style="185" bestFit="1" customWidth="1"/>
    <col min="2045" max="2045" width="10.625" style="185" bestFit="1" customWidth="1"/>
    <col min="2046" max="2046" width="11.25" style="185" bestFit="1" customWidth="1"/>
    <col min="2047" max="2047" width="12.25" style="185" bestFit="1" customWidth="1"/>
    <col min="2048" max="2048" width="11.25" style="185" bestFit="1" customWidth="1"/>
    <col min="2049" max="2049" width="11.375" style="185" bestFit="1" customWidth="1"/>
    <col min="2050" max="2050" width="10.625" style="185" bestFit="1" customWidth="1"/>
    <col min="2051" max="2051" width="12.75" style="185" bestFit="1" customWidth="1"/>
    <col min="2052" max="2052" width="11.75" style="185" bestFit="1" customWidth="1"/>
    <col min="2053" max="2053" width="12.25" style="185" bestFit="1" customWidth="1"/>
    <col min="2054" max="2054" width="13.375" style="185" bestFit="1" customWidth="1"/>
    <col min="2055" max="2055" width="12.25" style="185" bestFit="1" customWidth="1"/>
    <col min="2056" max="2056" width="12.375" style="185" bestFit="1" customWidth="1"/>
    <col min="2057" max="2057" width="11.75" style="185" bestFit="1" customWidth="1"/>
    <col min="2058" max="2058" width="12.625" style="185" bestFit="1" customWidth="1"/>
    <col min="2059" max="2059" width="11.375" style="185" bestFit="1" customWidth="1"/>
    <col min="2060" max="2060" width="12.125" style="185" bestFit="1" customWidth="1"/>
    <col min="2061" max="2061" width="13.125" style="185" bestFit="1" customWidth="1"/>
    <col min="2062" max="2062" width="12.125" style="185" bestFit="1" customWidth="1"/>
    <col min="2063" max="2063" width="12.25" style="185" bestFit="1" customWidth="1"/>
    <col min="2064" max="2064" width="11.375" style="185" bestFit="1" customWidth="1"/>
    <col min="2065" max="2065" width="12.75" style="185" bestFit="1" customWidth="1"/>
    <col min="2066" max="2066" width="11.75" style="185" bestFit="1" customWidth="1"/>
    <col min="2067" max="2067" width="12.25" style="185" bestFit="1" customWidth="1"/>
    <col min="2068" max="2068" width="13.375" style="185" bestFit="1" customWidth="1"/>
    <col min="2069" max="2069" width="12.25" style="185" bestFit="1" customWidth="1"/>
    <col min="2070" max="2070" width="12.375" style="185" bestFit="1" customWidth="1"/>
    <col min="2071" max="2071" width="11.75" style="185" bestFit="1" customWidth="1"/>
    <col min="2072" max="2072" width="12.75" style="185" bestFit="1" customWidth="1"/>
    <col min="2073" max="2073" width="11.75" style="185" bestFit="1" customWidth="1"/>
    <col min="2074" max="2074" width="12.25" style="185" bestFit="1" customWidth="1"/>
    <col min="2075" max="2075" width="13.375" style="185" bestFit="1" customWidth="1"/>
    <col min="2076" max="2076" width="12.25" style="185" bestFit="1" customWidth="1"/>
    <col min="2077" max="2077" width="12.375" style="185" bestFit="1" customWidth="1"/>
    <col min="2078" max="2078" width="11.75" style="185" bestFit="1" customWidth="1"/>
    <col min="2079" max="2079" width="12.75" style="185" bestFit="1" customWidth="1"/>
    <col min="2080" max="2080" width="11.75" style="185" bestFit="1" customWidth="1"/>
    <col min="2081" max="2081" width="12.25" style="185" bestFit="1" customWidth="1"/>
    <col min="2082" max="2082" width="13.375" style="185" bestFit="1" customWidth="1"/>
    <col min="2083" max="2083" width="12.25" style="185" bestFit="1" customWidth="1"/>
    <col min="2084" max="2084" width="12.375" style="185" bestFit="1" customWidth="1"/>
    <col min="2085" max="2085" width="11.75" style="185" bestFit="1" customWidth="1"/>
    <col min="2086" max="2086" width="12.75" style="185" bestFit="1" customWidth="1"/>
    <col min="2087" max="2087" width="11.75" style="185" bestFit="1" customWidth="1"/>
    <col min="2088" max="2088" width="12.25" style="185" bestFit="1" customWidth="1"/>
    <col min="2089" max="2089" width="13.375" style="185" bestFit="1" customWidth="1"/>
    <col min="2090" max="2090" width="12.25" style="185" bestFit="1" customWidth="1"/>
    <col min="2091" max="2091" width="12.375" style="185" bestFit="1" customWidth="1"/>
    <col min="2092" max="2092" width="11.75" style="185" bestFit="1" customWidth="1"/>
    <col min="2093" max="2093" width="12.75" style="185" bestFit="1" customWidth="1"/>
    <col min="2094" max="2094" width="11.75" style="185" bestFit="1" customWidth="1"/>
    <col min="2095" max="2095" width="12.25" style="185" bestFit="1" customWidth="1"/>
    <col min="2096" max="2096" width="13.375" style="185" bestFit="1" customWidth="1"/>
    <col min="2097" max="2097" width="12.25" style="185" bestFit="1" customWidth="1"/>
    <col min="2098" max="2098" width="12.375" style="185" bestFit="1" customWidth="1"/>
    <col min="2099" max="2099" width="11.75" style="185" bestFit="1" customWidth="1"/>
    <col min="2100" max="2100" width="12.75" style="185" bestFit="1" customWidth="1"/>
    <col min="2101" max="2101" width="11.75" style="185" bestFit="1" customWidth="1"/>
    <col min="2102" max="2102" width="12.25" style="185" bestFit="1" customWidth="1"/>
    <col min="2103" max="2103" width="13.375" style="185" bestFit="1" customWidth="1"/>
    <col min="2104" max="2104" width="12.25" style="185" bestFit="1" customWidth="1"/>
    <col min="2105" max="2105" width="12.375" style="185" bestFit="1" customWidth="1"/>
    <col min="2106" max="2106" width="11.75" style="185" bestFit="1" customWidth="1"/>
    <col min="2107" max="2107" width="11.375" style="185" bestFit="1" customWidth="1"/>
    <col min="2108" max="2108" width="10.25" style="185" bestFit="1" customWidth="1"/>
    <col min="2109" max="2109" width="10.875" style="185" bestFit="1" customWidth="1"/>
    <col min="2110" max="2110" width="11.875" style="185" bestFit="1" customWidth="1"/>
    <col min="2111" max="2111" width="10.875" style="185" bestFit="1" customWidth="1"/>
    <col min="2112" max="2112" width="11.125" style="185" bestFit="1" customWidth="1"/>
    <col min="2113" max="2113" width="10.25" style="185" bestFit="1" customWidth="1"/>
    <col min="2114" max="2114" width="11.375" style="185" bestFit="1" customWidth="1"/>
    <col min="2115" max="2115" width="10.25" style="185" bestFit="1" customWidth="1"/>
    <col min="2116" max="2116" width="10.875" style="185" bestFit="1" customWidth="1"/>
    <col min="2117" max="2117" width="11.875" style="185" bestFit="1" customWidth="1"/>
    <col min="2118" max="2118" width="10.875" style="185" bestFit="1" customWidth="1"/>
    <col min="2119" max="2119" width="11.125" style="185" bestFit="1" customWidth="1"/>
    <col min="2120" max="2120" width="10.25" style="185" bestFit="1" customWidth="1"/>
    <col min="2121" max="2121" width="11.375" style="185" bestFit="1" customWidth="1"/>
    <col min="2122" max="2122" width="10.25" style="185" bestFit="1" customWidth="1"/>
    <col min="2123" max="2123" width="10.875" style="185" bestFit="1" customWidth="1"/>
    <col min="2124" max="2124" width="11.875" style="185" bestFit="1" customWidth="1"/>
    <col min="2125" max="2125" width="10.875" style="185" bestFit="1" customWidth="1"/>
    <col min="2126" max="2126" width="11.125" style="185" bestFit="1" customWidth="1"/>
    <col min="2127" max="2127" width="10.25" style="185" bestFit="1" customWidth="1"/>
    <col min="2128" max="2128" width="11.375" style="185" bestFit="1" customWidth="1"/>
    <col min="2129" max="2129" width="10.25" style="185" bestFit="1" customWidth="1"/>
    <col min="2130" max="2130" width="10.875" style="185" bestFit="1" customWidth="1"/>
    <col min="2131" max="2131" width="11.875" style="185" bestFit="1" customWidth="1"/>
    <col min="2132" max="2132" width="10.875" style="185" bestFit="1" customWidth="1"/>
    <col min="2133" max="2133" width="11.125" style="185" bestFit="1" customWidth="1"/>
    <col min="2134" max="2134" width="10.25" style="185" bestFit="1" customWidth="1"/>
    <col min="2135" max="2135" width="11.375" style="185" bestFit="1" customWidth="1"/>
    <col min="2136" max="2136" width="10.25" style="185" bestFit="1" customWidth="1"/>
    <col min="2137" max="2137" width="10.875" style="185" bestFit="1" customWidth="1"/>
    <col min="2138" max="2138" width="11.875" style="185" bestFit="1" customWidth="1"/>
    <col min="2139" max="2139" width="10.875" style="185" bestFit="1" customWidth="1"/>
    <col min="2140" max="2140" width="11.125" style="185" bestFit="1" customWidth="1"/>
    <col min="2141" max="2141" width="10.25" style="185" bestFit="1" customWidth="1"/>
    <col min="2142" max="2142" width="11.375" style="185" bestFit="1" customWidth="1"/>
    <col min="2143" max="2143" width="10.25" style="185" bestFit="1" customWidth="1"/>
    <col min="2144" max="2144" width="10.875" style="185" bestFit="1" customWidth="1"/>
    <col min="2145" max="2145" width="11.875" style="185" bestFit="1" customWidth="1"/>
    <col min="2146" max="2146" width="10.875" style="185" bestFit="1" customWidth="1"/>
    <col min="2147" max="2147" width="11.125" style="185" bestFit="1" customWidth="1"/>
    <col min="2148" max="2148" width="10.25" style="185" bestFit="1" customWidth="1"/>
    <col min="2149" max="2149" width="11.375" style="185" bestFit="1" customWidth="1"/>
    <col min="2150" max="2150" width="10.25" style="185" bestFit="1" customWidth="1"/>
    <col min="2151" max="2151" width="10.875" style="185" bestFit="1" customWidth="1"/>
    <col min="2152" max="2152" width="11.875" style="185" bestFit="1" customWidth="1"/>
    <col min="2153" max="2153" width="10.875" style="185" bestFit="1" customWidth="1"/>
    <col min="2154" max="2154" width="11.125" style="185" bestFit="1" customWidth="1"/>
    <col min="2155" max="2155" width="10.25" style="185" bestFit="1" customWidth="1"/>
    <col min="2156" max="2156" width="11.375" style="185" bestFit="1" customWidth="1"/>
    <col min="2157" max="2157" width="10.25" style="185" bestFit="1" customWidth="1"/>
    <col min="2158" max="2158" width="10.875" style="185" bestFit="1" customWidth="1"/>
    <col min="2159" max="2159" width="11.875" style="185" bestFit="1" customWidth="1"/>
    <col min="2160" max="2160" width="10.875" style="185" bestFit="1" customWidth="1"/>
    <col min="2161" max="2161" width="11.125" style="185" bestFit="1" customWidth="1"/>
    <col min="2162" max="2162" width="10.25" style="185" bestFit="1" customWidth="1"/>
    <col min="2163" max="2163" width="11.375" style="185" bestFit="1" customWidth="1"/>
    <col min="2164" max="2164" width="10.25" style="185" bestFit="1" customWidth="1"/>
    <col min="2165" max="2165" width="10.875" style="185" bestFit="1" customWidth="1"/>
    <col min="2166" max="2166" width="11.875" style="185" bestFit="1" customWidth="1"/>
    <col min="2167" max="2167" width="10.875" style="185" bestFit="1" customWidth="1"/>
    <col min="2168" max="2168" width="11.125" style="185" bestFit="1" customWidth="1"/>
    <col min="2169" max="2169" width="10.25" style="185" bestFit="1" customWidth="1"/>
    <col min="2170" max="2170" width="12.375" style="185" bestFit="1" customWidth="1"/>
    <col min="2171" max="2171" width="11.375" style="185" bestFit="1" customWidth="1"/>
    <col min="2172" max="2172" width="11.875" style="185" bestFit="1" customWidth="1"/>
    <col min="2173" max="2173" width="13" style="185" bestFit="1" customWidth="1"/>
    <col min="2174" max="2174" width="11.875" style="185" bestFit="1" customWidth="1"/>
    <col min="2175" max="2175" width="12.125" style="185" bestFit="1" customWidth="1"/>
    <col min="2176" max="2176" width="11.375" style="185" bestFit="1" customWidth="1"/>
    <col min="2177" max="2177" width="12.25" style="185" bestFit="1" customWidth="1"/>
    <col min="2178" max="2178" width="11.25" style="185" bestFit="1" customWidth="1"/>
    <col min="2179" max="2179" width="11.75" style="185" bestFit="1" customWidth="1"/>
    <col min="2180" max="2180" width="12.75" style="185" bestFit="1" customWidth="1"/>
    <col min="2181" max="2181" width="11.75" style="185" bestFit="1" customWidth="1"/>
    <col min="2182" max="2182" width="12" style="185" bestFit="1" customWidth="1"/>
    <col min="2183" max="2183" width="11.25" style="185" bestFit="1" customWidth="1"/>
    <col min="2184" max="2184" width="12.375" style="185" bestFit="1" customWidth="1"/>
    <col min="2185" max="2185" width="11.375" style="185" bestFit="1" customWidth="1"/>
    <col min="2186" max="2186" width="11.875" style="185" bestFit="1" customWidth="1"/>
    <col min="2187" max="2187" width="13" style="185" bestFit="1" customWidth="1"/>
    <col min="2188" max="2188" width="11.875" style="185" bestFit="1" customWidth="1"/>
    <col min="2189" max="2189" width="12.125" style="185" bestFit="1" customWidth="1"/>
    <col min="2190" max="2190" width="11.375" style="185" bestFit="1" customWidth="1"/>
    <col min="2191" max="2191" width="12.375" style="185" bestFit="1" customWidth="1"/>
    <col min="2192" max="2192" width="11.375" style="185" bestFit="1" customWidth="1"/>
    <col min="2193" max="2193" width="11.875" style="185" bestFit="1" customWidth="1"/>
    <col min="2194" max="2194" width="13" style="185" bestFit="1" customWidth="1"/>
    <col min="2195" max="2195" width="11.875" style="185" bestFit="1" customWidth="1"/>
    <col min="2196" max="2196" width="12.125" style="185" bestFit="1" customWidth="1"/>
    <col min="2197" max="2197" width="11.375" style="185" bestFit="1" customWidth="1"/>
    <col min="2198" max="2198" width="12.375" style="185" bestFit="1" customWidth="1"/>
    <col min="2199" max="2199" width="11.375" style="185" bestFit="1" customWidth="1"/>
    <col min="2200" max="2200" width="11.875" style="185" bestFit="1" customWidth="1"/>
    <col min="2201" max="2201" width="13" style="185" bestFit="1" customWidth="1"/>
    <col min="2202" max="2202" width="11.875" style="185" bestFit="1" customWidth="1"/>
    <col min="2203" max="2203" width="12.125" style="185" bestFit="1" customWidth="1"/>
    <col min="2204" max="2204" width="11.375" style="185" bestFit="1" customWidth="1"/>
    <col min="2205" max="2205" width="12.375" style="185" bestFit="1" customWidth="1"/>
    <col min="2206" max="2206" width="11.375" style="185" bestFit="1" customWidth="1"/>
    <col min="2207" max="2207" width="11.875" style="185" bestFit="1" customWidth="1"/>
    <col min="2208" max="2208" width="13" style="185" bestFit="1" customWidth="1"/>
    <col min="2209" max="2209" width="11.875" style="185" bestFit="1" customWidth="1"/>
    <col min="2210" max="2210" width="12.125" style="185" bestFit="1" customWidth="1"/>
    <col min="2211" max="2211" width="11.375" style="185" bestFit="1" customWidth="1"/>
    <col min="2212" max="2212" width="12.375" style="185" bestFit="1" customWidth="1"/>
    <col min="2213" max="2213" width="11.375" style="185" bestFit="1" customWidth="1"/>
    <col min="2214" max="2214" width="11.875" style="185" bestFit="1" customWidth="1"/>
    <col min="2215" max="2215" width="13" style="185" bestFit="1" customWidth="1"/>
    <col min="2216" max="2216" width="11.875" style="185" bestFit="1" customWidth="1"/>
    <col min="2217" max="2217" width="12.125" style="185" bestFit="1" customWidth="1"/>
    <col min="2218" max="2218" width="11.375" style="185" bestFit="1" customWidth="1"/>
    <col min="2219" max="2219" width="12.375" style="185" bestFit="1" customWidth="1"/>
    <col min="2220" max="2220" width="11.375" style="185" bestFit="1" customWidth="1"/>
    <col min="2221" max="2221" width="11.875" style="185" bestFit="1" customWidth="1"/>
    <col min="2222" max="2222" width="13" style="185" bestFit="1" customWidth="1"/>
    <col min="2223" max="2223" width="11.875" style="185" bestFit="1" customWidth="1"/>
    <col min="2224" max="2224" width="12.125" style="185" bestFit="1" customWidth="1"/>
    <col min="2225" max="2226" width="11.375" style="185" bestFit="1" customWidth="1"/>
    <col min="2227" max="2227" width="10.375" style="185" bestFit="1" customWidth="1"/>
    <col min="2228" max="2228" width="11" style="185" bestFit="1" customWidth="1"/>
    <col min="2229" max="2229" width="12.125" style="185" bestFit="1" customWidth="1"/>
    <col min="2230" max="2230" width="11" style="185" bestFit="1" customWidth="1"/>
    <col min="2231" max="2231" width="11.375" style="185" bestFit="1" customWidth="1"/>
    <col min="2232" max="2232" width="10.375" style="185" bestFit="1" customWidth="1"/>
    <col min="2233" max="2233" width="11.375" style="185" bestFit="1" customWidth="1"/>
    <col min="2234" max="2234" width="10.375" style="185" bestFit="1" customWidth="1"/>
    <col min="2235" max="2235" width="11" style="185" bestFit="1" customWidth="1"/>
    <col min="2236" max="2236" width="12.125" style="185" bestFit="1" customWidth="1"/>
    <col min="2237" max="2237" width="11" style="185" bestFit="1" customWidth="1"/>
    <col min="2238" max="2238" width="11.375" style="185" bestFit="1" customWidth="1"/>
    <col min="2239" max="2239" width="10.375" style="185" bestFit="1" customWidth="1"/>
    <col min="2240" max="2240" width="11.375" style="185" bestFit="1" customWidth="1"/>
    <col min="2241" max="2241" width="10.375" style="185" bestFit="1" customWidth="1"/>
    <col min="2242" max="2242" width="11" style="185" bestFit="1" customWidth="1"/>
    <col min="2243" max="2243" width="12.125" style="185" bestFit="1" customWidth="1"/>
    <col min="2244" max="2244" width="11" style="185" bestFit="1" customWidth="1"/>
    <col min="2245" max="2245" width="11.375" style="185" bestFit="1" customWidth="1"/>
    <col min="2246" max="2246" width="10.375" style="185" bestFit="1" customWidth="1"/>
    <col min="2247" max="2247" width="11.375" style="185" bestFit="1" customWidth="1"/>
    <col min="2248" max="2248" width="10.375" style="185" bestFit="1" customWidth="1"/>
    <col min="2249" max="2249" width="11" style="185" bestFit="1" customWidth="1"/>
    <col min="2250" max="2250" width="12.125" style="185" bestFit="1" customWidth="1"/>
    <col min="2251" max="2251" width="11" style="185" bestFit="1" customWidth="1"/>
    <col min="2252" max="2252" width="11.375" style="185" bestFit="1" customWidth="1"/>
    <col min="2253" max="2253" width="10.375" style="185" bestFit="1" customWidth="1"/>
    <col min="2254" max="2254" width="11.375" style="185" bestFit="1" customWidth="1"/>
    <col min="2255" max="2255" width="10.375" style="185" bestFit="1" customWidth="1"/>
    <col min="2256" max="2256" width="11" style="185" bestFit="1" customWidth="1"/>
    <col min="2257" max="2257" width="12.125" style="185" bestFit="1" customWidth="1"/>
    <col min="2258" max="2258" width="11" style="185" bestFit="1" customWidth="1"/>
    <col min="2259" max="2259" width="11.375" style="185" bestFit="1" customWidth="1"/>
    <col min="2260" max="2260" width="10.375" style="185" bestFit="1" customWidth="1"/>
    <col min="2261" max="2261" width="11.375" style="185" bestFit="1" customWidth="1"/>
    <col min="2262" max="2262" width="10.375" style="185" bestFit="1" customWidth="1"/>
    <col min="2263" max="2263" width="11" style="185" bestFit="1" customWidth="1"/>
    <col min="2264" max="2264" width="12.125" style="185" bestFit="1" customWidth="1"/>
    <col min="2265" max="2265" width="11" style="185" bestFit="1" customWidth="1"/>
    <col min="2266" max="2266" width="11.375" style="185" bestFit="1" customWidth="1"/>
    <col min="2267" max="2267" width="10.375" style="185" bestFit="1" customWidth="1"/>
    <col min="2268" max="2268" width="11.375" style="185" bestFit="1" customWidth="1"/>
    <col min="2269" max="2269" width="10.375" style="185" bestFit="1" customWidth="1"/>
    <col min="2270" max="2270" width="11" style="185" bestFit="1" customWidth="1"/>
    <col min="2271" max="2271" width="12.125" style="185" bestFit="1" customWidth="1"/>
    <col min="2272" max="2272" width="11" style="185" bestFit="1" customWidth="1"/>
    <col min="2273" max="2273" width="11.375" style="185" bestFit="1" customWidth="1"/>
    <col min="2274" max="2274" width="10.375" style="185" bestFit="1" customWidth="1"/>
    <col min="2275" max="2275" width="11.375" style="185" bestFit="1" customWidth="1"/>
    <col min="2276" max="2276" width="10.375" style="185" bestFit="1" customWidth="1"/>
    <col min="2277" max="2277" width="11" style="185" bestFit="1" customWidth="1"/>
    <col min="2278" max="2278" width="12.125" style="185" bestFit="1" customWidth="1"/>
    <col min="2279" max="2279" width="11" style="185" bestFit="1" customWidth="1"/>
    <col min="2280" max="2280" width="11.375" style="185" bestFit="1" customWidth="1"/>
    <col min="2281" max="2281" width="10.375" style="185" bestFit="1" customWidth="1"/>
    <col min="2282" max="2282" width="11.375" style="185" bestFit="1" customWidth="1"/>
    <col min="2283" max="2283" width="10.375" style="185" bestFit="1" customWidth="1"/>
    <col min="2284" max="2284" width="11" style="185" bestFit="1" customWidth="1"/>
    <col min="2285" max="2285" width="12.125" style="185" bestFit="1" customWidth="1"/>
    <col min="2286" max="2286" width="11" style="185" bestFit="1" customWidth="1"/>
    <col min="2287" max="2287" width="11.375" style="185" bestFit="1" customWidth="1"/>
    <col min="2288" max="2288" width="10.375" style="185" bestFit="1" customWidth="1"/>
    <col min="2289" max="2289" width="12.625" style="185" bestFit="1" customWidth="1"/>
    <col min="2290" max="2290" width="11.375" style="185" bestFit="1" customWidth="1"/>
    <col min="2291" max="2291" width="12.125" style="185" bestFit="1" customWidth="1"/>
    <col min="2292" max="2292" width="13.125" style="185" bestFit="1" customWidth="1"/>
    <col min="2293" max="2293" width="12.125" style="185" bestFit="1" customWidth="1"/>
    <col min="2294" max="2294" width="12.375" style="185" bestFit="1" customWidth="1"/>
    <col min="2295" max="2295" width="11.375" style="185" bestFit="1" customWidth="1"/>
    <col min="2296" max="2296" width="12.375" style="185" bestFit="1" customWidth="1"/>
    <col min="2297" max="2297" width="11.375" style="185" bestFit="1" customWidth="1"/>
    <col min="2298" max="2298" width="11.875" style="185" bestFit="1" customWidth="1"/>
    <col min="2299" max="2299" width="13" style="185" bestFit="1" customWidth="1"/>
    <col min="2300" max="2300" width="11.875" style="185" bestFit="1" customWidth="1"/>
    <col min="2301" max="2301" width="12.25" style="185" bestFit="1" customWidth="1"/>
    <col min="2302" max="2302" width="11.375" style="185" bestFit="1" customWidth="1"/>
    <col min="2303" max="2303" width="12.625" style="185" bestFit="1" customWidth="1"/>
    <col min="2304" max="2304" width="11.375" style="185" bestFit="1" customWidth="1"/>
    <col min="2305" max="2305" width="12.125" style="185" bestFit="1" customWidth="1"/>
    <col min="2306" max="2306" width="13.125" style="185" bestFit="1" customWidth="1"/>
    <col min="2307" max="2307" width="12.125" style="185" bestFit="1" customWidth="1"/>
    <col min="2308" max="2308" width="12.375" style="185" bestFit="1" customWidth="1"/>
    <col min="2309" max="2309" width="11.375" style="185" bestFit="1" customWidth="1"/>
    <col min="2310" max="2310" width="12.625" style="185" bestFit="1" customWidth="1"/>
    <col min="2311" max="2311" width="11.375" style="185" bestFit="1" customWidth="1"/>
    <col min="2312" max="2312" width="12.125" style="185" bestFit="1" customWidth="1"/>
    <col min="2313" max="2313" width="13.125" style="185" bestFit="1" customWidth="1"/>
    <col min="2314" max="2314" width="12.125" style="185" bestFit="1" customWidth="1"/>
    <col min="2315" max="2315" width="12.375" style="185" bestFit="1" customWidth="1"/>
    <col min="2316" max="2316" width="11.375" style="185" bestFit="1" customWidth="1"/>
    <col min="2317" max="2317" width="12.625" style="185" bestFit="1" customWidth="1"/>
    <col min="2318" max="2318" width="11.375" style="185" bestFit="1" customWidth="1"/>
    <col min="2319" max="2319" width="12.125" style="185" bestFit="1" customWidth="1"/>
    <col min="2320" max="2320" width="13.125" style="185" bestFit="1" customWidth="1"/>
    <col min="2321" max="2321" width="12.125" style="185" bestFit="1" customWidth="1"/>
    <col min="2322" max="2322" width="12.375" style="185" bestFit="1" customWidth="1"/>
    <col min="2323" max="2323" width="11.375" style="185" bestFit="1" customWidth="1"/>
    <col min="2324" max="2324" width="12.625" style="185" bestFit="1" customWidth="1"/>
    <col min="2325" max="2325" width="11.375" style="185" bestFit="1" customWidth="1"/>
    <col min="2326" max="2326" width="12.125" style="185" bestFit="1" customWidth="1"/>
    <col min="2327" max="2327" width="13.125" style="185" bestFit="1" customWidth="1"/>
    <col min="2328" max="2328" width="12.125" style="185" bestFit="1" customWidth="1"/>
    <col min="2329" max="2329" width="12.375" style="185" bestFit="1" customWidth="1"/>
    <col min="2330" max="2330" width="11.375" style="185" bestFit="1" customWidth="1"/>
    <col min="2331" max="2331" width="12.625" style="185" bestFit="1" customWidth="1"/>
    <col min="2332" max="2332" width="11.375" style="185" bestFit="1" customWidth="1"/>
    <col min="2333" max="2333" width="12.125" style="185" bestFit="1" customWidth="1"/>
    <col min="2334" max="2334" width="13.125" style="185" bestFit="1" customWidth="1"/>
    <col min="2335" max="2335" width="12.125" style="185" bestFit="1" customWidth="1"/>
    <col min="2336" max="2336" width="12.375" style="185" bestFit="1" customWidth="1"/>
    <col min="2337" max="2337" width="11.375" style="185" bestFit="1" customWidth="1"/>
    <col min="2338" max="2338" width="12.625" style="185" bestFit="1" customWidth="1"/>
    <col min="2339" max="2339" width="11.375" style="185" bestFit="1" customWidth="1"/>
    <col min="2340" max="2340" width="12.125" style="185" bestFit="1" customWidth="1"/>
    <col min="2341" max="2341" width="13.125" style="185" bestFit="1" customWidth="1"/>
    <col min="2342" max="2342" width="12.125" style="185" bestFit="1" customWidth="1"/>
    <col min="2343" max="2343" width="12.375" style="185" bestFit="1" customWidth="1"/>
    <col min="2344" max="2345" width="11.375" style="185" bestFit="1" customWidth="1"/>
    <col min="2346" max="2346" width="10.25" style="185" bestFit="1" customWidth="1"/>
    <col min="2347" max="2347" width="10.875" style="185" bestFit="1" customWidth="1"/>
    <col min="2348" max="2348" width="11.875" style="185" bestFit="1" customWidth="1"/>
    <col min="2349" max="2349" width="10.875" style="185" bestFit="1" customWidth="1"/>
    <col min="2350" max="2350" width="11.125" style="185" bestFit="1" customWidth="1"/>
    <col min="2351" max="2351" width="10.25" style="185" bestFit="1" customWidth="1"/>
    <col min="2352" max="2352" width="11.375" style="185" bestFit="1" customWidth="1"/>
    <col min="2353" max="2353" width="10.25" style="185" bestFit="1" customWidth="1"/>
    <col min="2354" max="2354" width="10.875" style="185" bestFit="1" customWidth="1"/>
    <col min="2355" max="2355" width="11.875" style="185" bestFit="1" customWidth="1"/>
    <col min="2356" max="2356" width="10.875" style="185" bestFit="1" customWidth="1"/>
    <col min="2357" max="2357" width="11.125" style="185" bestFit="1" customWidth="1"/>
    <col min="2358" max="2358" width="10.25" style="185" bestFit="1" customWidth="1"/>
    <col min="2359" max="2359" width="11.375" style="185" bestFit="1" customWidth="1"/>
    <col min="2360" max="2360" width="10.25" style="185" bestFit="1" customWidth="1"/>
    <col min="2361" max="2361" width="10.875" style="185" bestFit="1" customWidth="1"/>
    <col min="2362" max="2362" width="11.875" style="185" bestFit="1" customWidth="1"/>
    <col min="2363" max="2363" width="10.875" style="185" bestFit="1" customWidth="1"/>
    <col min="2364" max="2364" width="11.125" style="185" bestFit="1" customWidth="1"/>
    <col min="2365" max="2365" width="10.25" style="185" bestFit="1" customWidth="1"/>
    <col min="2366" max="2366" width="11.375" style="185" bestFit="1" customWidth="1"/>
    <col min="2367" max="2367" width="10.25" style="185" bestFit="1" customWidth="1"/>
    <col min="2368" max="2368" width="10.875" style="185" bestFit="1" customWidth="1"/>
    <col min="2369" max="2369" width="11.875" style="185" bestFit="1" customWidth="1"/>
    <col min="2370" max="2370" width="10.875" style="185" bestFit="1" customWidth="1"/>
    <col min="2371" max="2371" width="11.125" style="185" bestFit="1" customWidth="1"/>
    <col min="2372" max="2372" width="10.25" style="185" bestFit="1" customWidth="1"/>
    <col min="2373" max="2373" width="11.375" style="185" bestFit="1" customWidth="1"/>
    <col min="2374" max="2374" width="10.25" style="185" bestFit="1" customWidth="1"/>
    <col min="2375" max="2375" width="10.875" style="185" bestFit="1" customWidth="1"/>
    <col min="2376" max="2376" width="11.875" style="185" bestFit="1" customWidth="1"/>
    <col min="2377" max="2377" width="10.875" style="185" bestFit="1" customWidth="1"/>
    <col min="2378" max="2378" width="11.125" style="185" bestFit="1" customWidth="1"/>
    <col min="2379" max="2379" width="10.25" style="185" bestFit="1" customWidth="1"/>
    <col min="2380" max="2380" width="11.375" style="185" bestFit="1" customWidth="1"/>
    <col min="2381" max="2381" width="10.25" style="185" bestFit="1" customWidth="1"/>
    <col min="2382" max="2382" width="10.875" style="185" bestFit="1" customWidth="1"/>
    <col min="2383" max="2383" width="11.875" style="185" bestFit="1" customWidth="1"/>
    <col min="2384" max="2384" width="10.875" style="185" bestFit="1" customWidth="1"/>
    <col min="2385" max="2385" width="11.125" style="185" bestFit="1" customWidth="1"/>
    <col min="2386" max="2386" width="10.25" style="185" bestFit="1" customWidth="1"/>
    <col min="2387" max="2387" width="11.375" style="185" bestFit="1" customWidth="1"/>
    <col min="2388" max="2388" width="10.25" style="185" bestFit="1" customWidth="1"/>
    <col min="2389" max="2389" width="10.875" style="185" bestFit="1" customWidth="1"/>
    <col min="2390" max="2390" width="11.875" style="185" bestFit="1" customWidth="1"/>
    <col min="2391" max="2391" width="10.875" style="185" bestFit="1" customWidth="1"/>
    <col min="2392" max="2392" width="11.125" style="185" bestFit="1" customWidth="1"/>
    <col min="2393" max="2393" width="10.25" style="185" bestFit="1" customWidth="1"/>
    <col min="2394" max="2394" width="11.375" style="185" bestFit="1" customWidth="1"/>
    <col min="2395" max="2395" width="10.25" style="185" bestFit="1" customWidth="1"/>
    <col min="2396" max="2396" width="10.875" style="185" bestFit="1" customWidth="1"/>
    <col min="2397" max="2397" width="11.875" style="185" bestFit="1" customWidth="1"/>
    <col min="2398" max="2398" width="10.875" style="185" bestFit="1" customWidth="1"/>
    <col min="2399" max="2399" width="11.125" style="185" bestFit="1" customWidth="1"/>
    <col min="2400" max="2400" width="10.25" style="185" bestFit="1" customWidth="1"/>
    <col min="2401" max="2401" width="11.375" style="185" bestFit="1" customWidth="1"/>
    <col min="2402" max="2402" width="10.25" style="185" bestFit="1" customWidth="1"/>
    <col min="2403" max="2403" width="10.875" style="185" bestFit="1" customWidth="1"/>
    <col min="2404" max="2404" width="11.875" style="185" bestFit="1" customWidth="1"/>
    <col min="2405" max="2405" width="10.875" style="185" bestFit="1" customWidth="1"/>
    <col min="2406" max="2406" width="11.125" style="185" bestFit="1" customWidth="1"/>
    <col min="2407" max="2407" width="10.25" style="185" bestFit="1" customWidth="1"/>
    <col min="2408" max="2408" width="12.375" style="185" bestFit="1" customWidth="1"/>
    <col min="2409" max="2409" width="11.375" style="185" bestFit="1" customWidth="1"/>
    <col min="2410" max="2410" width="11.875" style="185" bestFit="1" customWidth="1"/>
    <col min="2411" max="2411" width="13" style="185" bestFit="1" customWidth="1"/>
    <col min="2412" max="2412" width="11.875" style="185" bestFit="1" customWidth="1"/>
    <col min="2413" max="2413" width="12.125" style="185" bestFit="1" customWidth="1"/>
    <col min="2414" max="2414" width="11.375" style="185" bestFit="1" customWidth="1"/>
    <col min="2415" max="2415" width="12.25" style="185" bestFit="1" customWidth="1"/>
    <col min="2416" max="2416" width="11.25" style="185" bestFit="1" customWidth="1"/>
    <col min="2417" max="2417" width="11.75" style="185" bestFit="1" customWidth="1"/>
    <col min="2418" max="2418" width="12.75" style="185" bestFit="1" customWidth="1"/>
    <col min="2419" max="2419" width="11.75" style="185" bestFit="1" customWidth="1"/>
    <col min="2420" max="2420" width="12" style="185" bestFit="1" customWidth="1"/>
    <col min="2421" max="2421" width="11.25" style="185" bestFit="1" customWidth="1"/>
    <col min="2422" max="2422" width="12.375" style="185" bestFit="1" customWidth="1"/>
    <col min="2423" max="2423" width="11.375" style="185" bestFit="1" customWidth="1"/>
    <col min="2424" max="2424" width="11.875" style="185" bestFit="1" customWidth="1"/>
    <col min="2425" max="2425" width="13" style="185" bestFit="1" customWidth="1"/>
    <col min="2426" max="2426" width="11.875" style="185" bestFit="1" customWidth="1"/>
    <col min="2427" max="2427" width="12.125" style="185" bestFit="1" customWidth="1"/>
    <col min="2428" max="2428" width="11.375" style="185" bestFit="1" customWidth="1"/>
    <col min="2429" max="2429" width="12.375" style="185" bestFit="1" customWidth="1"/>
    <col min="2430" max="2430" width="11.375" style="185" bestFit="1" customWidth="1"/>
    <col min="2431" max="2431" width="11.875" style="185" bestFit="1" customWidth="1"/>
    <col min="2432" max="2432" width="13" style="185" bestFit="1" customWidth="1"/>
    <col min="2433" max="2433" width="11.875" style="185" bestFit="1" customWidth="1"/>
    <col min="2434" max="2434" width="12.125" style="185" bestFit="1" customWidth="1"/>
    <col min="2435" max="2435" width="11.375" style="185" bestFit="1" customWidth="1"/>
    <col min="2436" max="2436" width="12.375" style="185" bestFit="1" customWidth="1"/>
    <col min="2437" max="2437" width="11.375" style="185" bestFit="1" customWidth="1"/>
    <col min="2438" max="2438" width="11.875" style="185" bestFit="1" customWidth="1"/>
    <col min="2439" max="2439" width="13" style="185" bestFit="1" customWidth="1"/>
    <col min="2440" max="2440" width="11.875" style="185" bestFit="1" customWidth="1"/>
    <col min="2441" max="2441" width="12.125" style="185" bestFit="1" customWidth="1"/>
    <col min="2442" max="2442" width="11.375" style="185" bestFit="1" customWidth="1"/>
    <col min="2443" max="2443" width="12.375" style="185" bestFit="1" customWidth="1"/>
    <col min="2444" max="2444" width="11.375" style="185" bestFit="1" customWidth="1"/>
    <col min="2445" max="2445" width="11.875" style="185" bestFit="1" customWidth="1"/>
    <col min="2446" max="2446" width="13" style="185" bestFit="1" customWidth="1"/>
    <col min="2447" max="2447" width="11.875" style="185" bestFit="1" customWidth="1"/>
    <col min="2448" max="2448" width="12.125" style="185" bestFit="1" customWidth="1"/>
    <col min="2449" max="2449" width="11.375" style="185" bestFit="1" customWidth="1"/>
    <col min="2450" max="2450" width="12.375" style="185" bestFit="1" customWidth="1"/>
    <col min="2451" max="2451" width="11.375" style="185" bestFit="1" customWidth="1"/>
    <col min="2452" max="2452" width="11.875" style="185" bestFit="1" customWidth="1"/>
    <col min="2453" max="2453" width="13" style="185" bestFit="1" customWidth="1"/>
    <col min="2454" max="2454" width="11.875" style="185" bestFit="1" customWidth="1"/>
    <col min="2455" max="2455" width="12.125" style="185" bestFit="1" customWidth="1"/>
    <col min="2456" max="2456" width="11.375" style="185" bestFit="1" customWidth="1"/>
    <col min="2457" max="2457" width="12.375" style="185" bestFit="1" customWidth="1"/>
    <col min="2458" max="2458" width="11.375" style="185" bestFit="1" customWidth="1"/>
    <col min="2459" max="2459" width="11.875" style="185" bestFit="1" customWidth="1"/>
    <col min="2460" max="2460" width="13" style="185" bestFit="1" customWidth="1"/>
    <col min="2461" max="2461" width="11.875" style="185" bestFit="1" customWidth="1"/>
    <col min="2462" max="2462" width="12.125" style="185" bestFit="1" customWidth="1"/>
    <col min="2463" max="2464" width="11.375" style="185" bestFit="1" customWidth="1"/>
    <col min="2465" max="2465" width="10.375" style="185" bestFit="1" customWidth="1"/>
    <col min="2466" max="2466" width="11" style="185" bestFit="1" customWidth="1"/>
    <col min="2467" max="2467" width="12.125" style="185" bestFit="1" customWidth="1"/>
    <col min="2468" max="2468" width="11" style="185" bestFit="1" customWidth="1"/>
    <col min="2469" max="2469" width="11.375" style="185" bestFit="1" customWidth="1"/>
    <col min="2470" max="2470" width="10.375" style="185" bestFit="1" customWidth="1"/>
    <col min="2471" max="2471" width="11.375" style="185" bestFit="1" customWidth="1"/>
    <col min="2472" max="2472" width="10.375" style="185" bestFit="1" customWidth="1"/>
    <col min="2473" max="2473" width="11" style="185" bestFit="1" customWidth="1"/>
    <col min="2474" max="2474" width="12.125" style="185" bestFit="1" customWidth="1"/>
    <col min="2475" max="2475" width="11" style="185" bestFit="1" customWidth="1"/>
    <col min="2476" max="2476" width="11.375" style="185" bestFit="1" customWidth="1"/>
    <col min="2477" max="2477" width="10.375" style="185" bestFit="1" customWidth="1"/>
    <col min="2478" max="2478" width="11.375" style="185" bestFit="1" customWidth="1"/>
    <col min="2479" max="2479" width="10.375" style="185" bestFit="1" customWidth="1"/>
    <col min="2480" max="2480" width="11" style="185" bestFit="1" customWidth="1"/>
    <col min="2481" max="2481" width="12.125" style="185" bestFit="1" customWidth="1"/>
    <col min="2482" max="2482" width="11" style="185" bestFit="1" customWidth="1"/>
    <col min="2483" max="2483" width="11.375" style="185" bestFit="1" customWidth="1"/>
    <col min="2484" max="2484" width="10.375" style="185" bestFit="1" customWidth="1"/>
    <col min="2485" max="2485" width="11.375" style="185" bestFit="1" customWidth="1"/>
    <col min="2486" max="2486" width="10.375" style="185" bestFit="1" customWidth="1"/>
    <col min="2487" max="2487" width="11" style="185" bestFit="1" customWidth="1"/>
    <col min="2488" max="2488" width="12.125" style="185" bestFit="1" customWidth="1"/>
    <col min="2489" max="2489" width="11" style="185" bestFit="1" customWidth="1"/>
    <col min="2490" max="2490" width="11.375" style="185" bestFit="1" customWidth="1"/>
    <col min="2491" max="2491" width="10.375" style="185" bestFit="1" customWidth="1"/>
    <col min="2492" max="2492" width="11.375" style="185" bestFit="1" customWidth="1"/>
    <col min="2493" max="2493" width="10.375" style="185" bestFit="1" customWidth="1"/>
    <col min="2494" max="2494" width="11" style="185" bestFit="1" customWidth="1"/>
    <col min="2495" max="2495" width="12.125" style="185" bestFit="1" customWidth="1"/>
    <col min="2496" max="2496" width="11" style="185" bestFit="1" customWidth="1"/>
    <col min="2497" max="2497" width="11.375" style="185" bestFit="1" customWidth="1"/>
    <col min="2498" max="2498" width="10.375" style="185" bestFit="1" customWidth="1"/>
    <col min="2499" max="2499" width="11.375" style="185" bestFit="1" customWidth="1"/>
    <col min="2500" max="2500" width="10.375" style="185" bestFit="1" customWidth="1"/>
    <col min="2501" max="2501" width="11" style="185" bestFit="1" customWidth="1"/>
    <col min="2502" max="2502" width="12.125" style="185" bestFit="1" customWidth="1"/>
    <col min="2503" max="2503" width="11" style="185" bestFit="1" customWidth="1"/>
    <col min="2504" max="2504" width="11.375" style="185" bestFit="1" customWidth="1"/>
    <col min="2505" max="2505" width="10.375" style="185" bestFit="1" customWidth="1"/>
    <col min="2506" max="2506" width="11.375" style="185" bestFit="1" customWidth="1"/>
    <col min="2507" max="2507" width="10.375" style="185" bestFit="1" customWidth="1"/>
    <col min="2508" max="2508" width="11" style="185" bestFit="1" customWidth="1"/>
    <col min="2509" max="2509" width="12.125" style="185" bestFit="1" customWidth="1"/>
    <col min="2510" max="2510" width="11" style="185" bestFit="1" customWidth="1"/>
    <col min="2511" max="2511" width="11.375" style="185" bestFit="1" customWidth="1"/>
    <col min="2512" max="2512" width="10.375" style="185" bestFit="1" customWidth="1"/>
    <col min="2513" max="2513" width="11.375" style="185" bestFit="1" customWidth="1"/>
    <col min="2514" max="2514" width="10.375" style="185" bestFit="1" customWidth="1"/>
    <col min="2515" max="2515" width="11" style="185" bestFit="1" customWidth="1"/>
    <col min="2516" max="2516" width="12.125" style="185" bestFit="1" customWidth="1"/>
    <col min="2517" max="2517" width="11" style="185" bestFit="1" customWidth="1"/>
    <col min="2518" max="2518" width="11.375" style="185" bestFit="1" customWidth="1"/>
    <col min="2519" max="2519" width="10.375" style="185" bestFit="1" customWidth="1"/>
    <col min="2520" max="2520" width="11.375" style="185" bestFit="1" customWidth="1"/>
    <col min="2521" max="2521" width="10.375" style="185" bestFit="1" customWidth="1"/>
    <col min="2522" max="2522" width="11" style="185" bestFit="1" customWidth="1"/>
    <col min="2523" max="2523" width="12.125" style="185" bestFit="1" customWidth="1"/>
    <col min="2524" max="2524" width="11" style="185" bestFit="1" customWidth="1"/>
    <col min="2525" max="2525" width="11.375" style="185" bestFit="1" customWidth="1"/>
    <col min="2526" max="2526" width="10.375" style="185" bestFit="1" customWidth="1"/>
    <col min="2527" max="2527" width="12.625" style="185" bestFit="1" customWidth="1"/>
    <col min="2528" max="2528" width="11.375" style="185" bestFit="1" customWidth="1"/>
    <col min="2529" max="2529" width="12.125" style="185" bestFit="1" customWidth="1"/>
    <col min="2530" max="2530" width="13.125" style="185" bestFit="1" customWidth="1"/>
    <col min="2531" max="2531" width="12.125" style="185" bestFit="1" customWidth="1"/>
    <col min="2532" max="2532" width="12.375" style="185" bestFit="1" customWidth="1"/>
    <col min="2533" max="2533" width="11.375" style="185" bestFit="1" customWidth="1"/>
    <col min="2534" max="2534" width="12.375" style="185" bestFit="1" customWidth="1"/>
    <col min="2535" max="2535" width="11.375" style="185" bestFit="1" customWidth="1"/>
    <col min="2536" max="2536" width="11.875" style="185" bestFit="1" customWidth="1"/>
    <col min="2537" max="2537" width="13" style="185" bestFit="1" customWidth="1"/>
    <col min="2538" max="2538" width="11.875" style="185" bestFit="1" customWidth="1"/>
    <col min="2539" max="2539" width="12.25" style="185" bestFit="1" customWidth="1"/>
    <col min="2540" max="2540" width="11.375" style="185" bestFit="1" customWidth="1"/>
    <col min="2541" max="2541" width="12.625" style="185" bestFit="1" customWidth="1"/>
    <col min="2542" max="2542" width="11.375" style="185" bestFit="1" customWidth="1"/>
    <col min="2543" max="2543" width="12.125" style="185" bestFit="1" customWidth="1"/>
    <col min="2544" max="2544" width="13.125" style="185" bestFit="1" customWidth="1"/>
    <col min="2545" max="2545" width="12.125" style="185" bestFit="1" customWidth="1"/>
    <col min="2546" max="2546" width="12.375" style="185" bestFit="1" customWidth="1"/>
    <col min="2547" max="2547" width="11.375" style="185" bestFit="1" customWidth="1"/>
    <col min="2548" max="2548" width="12.625" style="185" bestFit="1" customWidth="1"/>
    <col min="2549" max="2549" width="11.375" style="185" bestFit="1" customWidth="1"/>
    <col min="2550" max="2550" width="12.125" style="185" bestFit="1" customWidth="1"/>
    <col min="2551" max="2551" width="13.125" style="185" bestFit="1" customWidth="1"/>
    <col min="2552" max="2552" width="12.125" style="185" bestFit="1" customWidth="1"/>
    <col min="2553" max="2553" width="12.375" style="185" bestFit="1" customWidth="1"/>
    <col min="2554" max="2554" width="11.375" style="185" bestFit="1" customWidth="1"/>
    <col min="2555" max="2555" width="12.625" style="185" bestFit="1" customWidth="1"/>
    <col min="2556" max="2556" width="11.375" style="185" bestFit="1" customWidth="1"/>
    <col min="2557" max="2557" width="12.125" style="185" bestFit="1" customWidth="1"/>
    <col min="2558" max="2558" width="13.125" style="185" bestFit="1" customWidth="1"/>
    <col min="2559" max="2559" width="12.125" style="185" bestFit="1" customWidth="1"/>
    <col min="2560" max="2560" width="12.375" style="185" bestFit="1" customWidth="1"/>
    <col min="2561" max="2561" width="11.375" style="185" bestFit="1" customWidth="1"/>
    <col min="2562" max="2562" width="12.625" style="185" bestFit="1" customWidth="1"/>
    <col min="2563" max="2563" width="11.375" style="185" bestFit="1" customWidth="1"/>
    <col min="2564" max="2564" width="12.125" style="185" bestFit="1" customWidth="1"/>
    <col min="2565" max="2565" width="13.125" style="185" bestFit="1" customWidth="1"/>
    <col min="2566" max="2566" width="12.125" style="185" bestFit="1" customWidth="1"/>
    <col min="2567" max="2567" width="12.375" style="185" bestFit="1" customWidth="1"/>
    <col min="2568" max="2568" width="11.375" style="185" bestFit="1" customWidth="1"/>
    <col min="2569" max="2569" width="12.625" style="185" bestFit="1" customWidth="1"/>
    <col min="2570" max="2570" width="11.375" style="185" bestFit="1" customWidth="1"/>
    <col min="2571" max="2571" width="12.125" style="185" bestFit="1" customWidth="1"/>
    <col min="2572" max="2572" width="13.125" style="185" bestFit="1" customWidth="1"/>
    <col min="2573" max="2573" width="12.125" style="185" bestFit="1" customWidth="1"/>
    <col min="2574" max="2574" width="12.375" style="185" bestFit="1" customWidth="1"/>
    <col min="2575" max="2575" width="11.375" style="185" bestFit="1" customWidth="1"/>
    <col min="2576" max="2576" width="12.625" style="185" bestFit="1" customWidth="1"/>
    <col min="2577" max="2577" width="11.375" style="185" bestFit="1" customWidth="1"/>
    <col min="2578" max="2578" width="12.125" style="185" bestFit="1" customWidth="1"/>
    <col min="2579" max="2579" width="13.125" style="185" bestFit="1" customWidth="1"/>
    <col min="2580" max="2580" width="12.125" style="185" bestFit="1" customWidth="1"/>
    <col min="2581" max="2581" width="12.375" style="185" bestFit="1" customWidth="1"/>
    <col min="2582" max="2583" width="11.375" style="185" bestFit="1" customWidth="1"/>
    <col min="2584" max="2584" width="10.25" style="185" bestFit="1" customWidth="1"/>
    <col min="2585" max="2585" width="10.875" style="185" bestFit="1" customWidth="1"/>
    <col min="2586" max="2586" width="11.875" style="185" bestFit="1" customWidth="1"/>
    <col min="2587" max="2587" width="10.875" style="185" bestFit="1" customWidth="1"/>
    <col min="2588" max="2588" width="11.25" style="185" bestFit="1" customWidth="1"/>
    <col min="2589" max="2589" width="10.25" style="185" bestFit="1" customWidth="1"/>
    <col min="2590" max="2590" width="11.375" style="185" bestFit="1" customWidth="1"/>
    <col min="2591" max="2591" width="10.25" style="185" bestFit="1" customWidth="1"/>
    <col min="2592" max="2592" width="10.875" style="185" bestFit="1" customWidth="1"/>
    <col min="2593" max="2593" width="11.875" style="185" bestFit="1" customWidth="1"/>
    <col min="2594" max="2594" width="10.875" style="185" bestFit="1" customWidth="1"/>
    <col min="2595" max="2595" width="11.25" style="185" bestFit="1" customWidth="1"/>
    <col min="2596" max="2596" width="10.25" style="185" bestFit="1" customWidth="1"/>
    <col min="2597" max="2597" width="11.375" style="185" bestFit="1" customWidth="1"/>
    <col min="2598" max="2598" width="10.25" style="185" bestFit="1" customWidth="1"/>
    <col min="2599" max="2599" width="10.875" style="185" bestFit="1" customWidth="1"/>
    <col min="2600" max="2600" width="11.875" style="185" bestFit="1" customWidth="1"/>
    <col min="2601" max="2601" width="10.875" style="185" bestFit="1" customWidth="1"/>
    <col min="2602" max="2602" width="11.25" style="185" bestFit="1" customWidth="1"/>
    <col min="2603" max="2603" width="10.25" style="185" bestFit="1" customWidth="1"/>
    <col min="2604" max="2604" width="11.375" style="185" bestFit="1" customWidth="1"/>
    <col min="2605" max="2605" width="10.25" style="185" bestFit="1" customWidth="1"/>
    <col min="2606" max="2606" width="10.875" style="185" bestFit="1" customWidth="1"/>
    <col min="2607" max="2607" width="11.875" style="185" bestFit="1" customWidth="1"/>
    <col min="2608" max="2608" width="10.875" style="185" bestFit="1" customWidth="1"/>
    <col min="2609" max="2609" width="11.25" style="185" bestFit="1" customWidth="1"/>
    <col min="2610" max="2610" width="10.25" style="185" bestFit="1" customWidth="1"/>
    <col min="2611" max="2611" width="11.375" style="185" bestFit="1" customWidth="1"/>
    <col min="2612" max="2612" width="10.25" style="185" bestFit="1" customWidth="1"/>
    <col min="2613" max="2613" width="10.875" style="185" bestFit="1" customWidth="1"/>
    <col min="2614" max="2614" width="11.875" style="185" bestFit="1" customWidth="1"/>
    <col min="2615" max="2615" width="10.875" style="185" bestFit="1" customWidth="1"/>
    <col min="2616" max="2616" width="11.25" style="185" bestFit="1" customWidth="1"/>
    <col min="2617" max="2617" width="10.25" style="185" bestFit="1" customWidth="1"/>
    <col min="2618" max="2618" width="11.375" style="185" bestFit="1" customWidth="1"/>
    <col min="2619" max="2619" width="10.25" style="185" bestFit="1" customWidth="1"/>
    <col min="2620" max="2620" width="10.875" style="185" bestFit="1" customWidth="1"/>
    <col min="2621" max="2621" width="11.875" style="185" bestFit="1" customWidth="1"/>
    <col min="2622" max="2622" width="10.875" style="185" bestFit="1" customWidth="1"/>
    <col min="2623" max="2623" width="11.25" style="185" bestFit="1" customWidth="1"/>
    <col min="2624" max="2624" width="10.25" style="185" bestFit="1" customWidth="1"/>
    <col min="2625" max="2625" width="11.375" style="185" bestFit="1" customWidth="1"/>
    <col min="2626" max="2626" width="10.25" style="185" bestFit="1" customWidth="1"/>
    <col min="2627" max="2627" width="10.875" style="185" bestFit="1" customWidth="1"/>
    <col min="2628" max="2628" width="11.875" style="185" bestFit="1" customWidth="1"/>
    <col min="2629" max="2629" width="10.875" style="185" bestFit="1" customWidth="1"/>
    <col min="2630" max="2630" width="11.25" style="185" bestFit="1" customWidth="1"/>
    <col min="2631" max="2631" width="10.25" style="185" bestFit="1" customWidth="1"/>
    <col min="2632" max="2632" width="11.375" style="185" bestFit="1" customWidth="1"/>
    <col min="2633" max="2633" width="10.25" style="185" bestFit="1" customWidth="1"/>
    <col min="2634" max="2634" width="10.875" style="185" bestFit="1" customWidth="1"/>
    <col min="2635" max="2635" width="11.875" style="185" bestFit="1" customWidth="1"/>
    <col min="2636" max="2636" width="10.875" style="185" bestFit="1" customWidth="1"/>
    <col min="2637" max="2637" width="11.25" style="185" bestFit="1" customWidth="1"/>
    <col min="2638" max="2638" width="10.25" style="185" bestFit="1" customWidth="1"/>
    <col min="2639" max="2639" width="11.375" style="185" bestFit="1" customWidth="1"/>
    <col min="2640" max="2640" width="10.25" style="185" bestFit="1" customWidth="1"/>
    <col min="2641" max="2641" width="10.875" style="185" bestFit="1" customWidth="1"/>
    <col min="2642" max="2642" width="11.875" style="185" bestFit="1" customWidth="1"/>
    <col min="2643" max="2643" width="10.875" style="185" bestFit="1" customWidth="1"/>
    <col min="2644" max="2644" width="11.25" style="185" bestFit="1" customWidth="1"/>
    <col min="2645" max="2645" width="10.25" style="185" bestFit="1" customWidth="1"/>
    <col min="2646" max="2646" width="12.375" style="185" bestFit="1" customWidth="1"/>
    <col min="2647" max="2647" width="11.375" style="185" bestFit="1" customWidth="1"/>
    <col min="2648" max="2648" width="11.875" style="185" bestFit="1" customWidth="1"/>
    <col min="2649" max="2649" width="13" style="185" bestFit="1" customWidth="1"/>
    <col min="2650" max="2650" width="11.875" style="185" bestFit="1" customWidth="1"/>
    <col min="2651" max="2651" width="12.25" style="185" bestFit="1" customWidth="1"/>
    <col min="2652" max="2652" width="11.375" style="185" bestFit="1" customWidth="1"/>
    <col min="2653" max="2653" width="12.25" style="185" bestFit="1" customWidth="1"/>
    <col min="2654" max="2654" width="11.25" style="185" bestFit="1" customWidth="1"/>
    <col min="2655" max="2655" width="11.75" style="185" bestFit="1" customWidth="1"/>
    <col min="2656" max="2656" width="12.75" style="185" bestFit="1" customWidth="1"/>
    <col min="2657" max="2657" width="11.75" style="185" bestFit="1" customWidth="1"/>
    <col min="2658" max="2658" width="12.125" style="185" bestFit="1" customWidth="1"/>
    <col min="2659" max="2659" width="11.25" style="185" bestFit="1" customWidth="1"/>
    <col min="2660" max="2660" width="12.375" style="185" bestFit="1" customWidth="1"/>
    <col min="2661" max="2661" width="11.375" style="185" bestFit="1" customWidth="1"/>
    <col min="2662" max="2662" width="11.875" style="185" bestFit="1" customWidth="1"/>
    <col min="2663" max="2663" width="13" style="185" bestFit="1" customWidth="1"/>
    <col min="2664" max="2664" width="11.875" style="185" bestFit="1" customWidth="1"/>
    <col min="2665" max="2665" width="12.25" style="185" bestFit="1" customWidth="1"/>
    <col min="2666" max="2666" width="11.375" style="185" bestFit="1" customWidth="1"/>
    <col min="2667" max="2667" width="12.375" style="185" bestFit="1" customWidth="1"/>
    <col min="2668" max="2668" width="11.375" style="185" bestFit="1" customWidth="1"/>
    <col min="2669" max="2669" width="11.875" style="185" bestFit="1" customWidth="1"/>
    <col min="2670" max="2670" width="13" style="185" bestFit="1" customWidth="1"/>
    <col min="2671" max="2671" width="11.875" style="185" bestFit="1" customWidth="1"/>
    <col min="2672" max="2672" width="12.25" style="185" bestFit="1" customWidth="1"/>
    <col min="2673" max="2673" width="11.375" style="185" bestFit="1" customWidth="1"/>
    <col min="2674" max="2674" width="12.375" style="185" bestFit="1" customWidth="1"/>
    <col min="2675" max="2675" width="11.375" style="185" bestFit="1" customWidth="1"/>
    <col min="2676" max="2676" width="11.875" style="185" bestFit="1" customWidth="1"/>
    <col min="2677" max="2677" width="13" style="185" bestFit="1" customWidth="1"/>
    <col min="2678" max="2678" width="11.875" style="185" bestFit="1" customWidth="1"/>
    <col min="2679" max="2679" width="12.25" style="185" bestFit="1" customWidth="1"/>
    <col min="2680" max="2680" width="11.375" style="185" bestFit="1" customWidth="1"/>
    <col min="2681" max="2681" width="12.375" style="185" bestFit="1" customWidth="1"/>
    <col min="2682" max="2682" width="11.375" style="185" bestFit="1" customWidth="1"/>
    <col min="2683" max="2683" width="11.875" style="185" bestFit="1" customWidth="1"/>
    <col min="2684" max="2684" width="13" style="185" bestFit="1" customWidth="1"/>
    <col min="2685" max="2685" width="11.875" style="185" bestFit="1" customWidth="1"/>
    <col min="2686" max="2686" width="12.25" style="185" bestFit="1" customWidth="1"/>
    <col min="2687" max="2687" width="11.375" style="185" bestFit="1" customWidth="1"/>
    <col min="2688" max="2688" width="12.375" style="185" bestFit="1" customWidth="1"/>
    <col min="2689" max="2689" width="11.375" style="185" bestFit="1" customWidth="1"/>
    <col min="2690" max="2690" width="11.875" style="185" bestFit="1" customWidth="1"/>
    <col min="2691" max="2691" width="13" style="185" bestFit="1" customWidth="1"/>
    <col min="2692" max="2692" width="11.875" style="185" bestFit="1" customWidth="1"/>
    <col min="2693" max="2693" width="12.25" style="185" bestFit="1" customWidth="1"/>
    <col min="2694" max="2694" width="11.375" style="185" bestFit="1" customWidth="1"/>
    <col min="2695" max="2695" width="12.375" style="185" bestFit="1" customWidth="1"/>
    <col min="2696" max="2696" width="11.375" style="185" bestFit="1" customWidth="1"/>
    <col min="2697" max="2697" width="11.875" style="185" bestFit="1" customWidth="1"/>
    <col min="2698" max="2698" width="13" style="185" bestFit="1" customWidth="1"/>
    <col min="2699" max="2699" width="11.875" style="185" bestFit="1" customWidth="1"/>
    <col min="2700" max="2700" width="12.25" style="185" bestFit="1" customWidth="1"/>
    <col min="2701" max="2702" width="11.375" style="185" bestFit="1" customWidth="1"/>
    <col min="2703" max="2703" width="10.25" style="185" bestFit="1" customWidth="1"/>
    <col min="2704" max="2704" width="10.875" style="185" bestFit="1" customWidth="1"/>
    <col min="2705" max="2705" width="11.875" style="185" bestFit="1" customWidth="1"/>
    <col min="2706" max="2706" width="10.875" style="185" bestFit="1" customWidth="1"/>
    <col min="2707" max="2707" width="11.125" style="185" bestFit="1" customWidth="1"/>
    <col min="2708" max="2708" width="10.25" style="185" bestFit="1" customWidth="1"/>
    <col min="2709" max="2709" width="11.375" style="185" bestFit="1" customWidth="1"/>
    <col min="2710" max="2710" width="10.25" style="185" bestFit="1" customWidth="1"/>
    <col min="2711" max="2711" width="10.875" style="185" bestFit="1" customWidth="1"/>
    <col min="2712" max="2712" width="11.875" style="185" bestFit="1" customWidth="1"/>
    <col min="2713" max="2713" width="10.875" style="185" bestFit="1" customWidth="1"/>
    <col min="2714" max="2714" width="11.125" style="185" bestFit="1" customWidth="1"/>
    <col min="2715" max="2715" width="10.25" style="185" bestFit="1" customWidth="1"/>
    <col min="2716" max="2716" width="11.375" style="185" bestFit="1" customWidth="1"/>
    <col min="2717" max="2717" width="10.25" style="185" bestFit="1" customWidth="1"/>
    <col min="2718" max="2718" width="10.875" style="185" bestFit="1" customWidth="1"/>
    <col min="2719" max="2719" width="11.875" style="185" bestFit="1" customWidth="1"/>
    <col min="2720" max="2720" width="10.875" style="185" bestFit="1" customWidth="1"/>
    <col min="2721" max="2721" width="11.125" style="185" bestFit="1" customWidth="1"/>
    <col min="2722" max="2722" width="10.25" style="185" bestFit="1" customWidth="1"/>
    <col min="2723" max="2723" width="11.375" style="185" bestFit="1" customWidth="1"/>
    <col min="2724" max="2724" width="10.25" style="185" bestFit="1" customWidth="1"/>
    <col min="2725" max="2725" width="10.875" style="185" bestFit="1" customWidth="1"/>
    <col min="2726" max="2726" width="11.875" style="185" bestFit="1" customWidth="1"/>
    <col min="2727" max="2727" width="10.875" style="185" bestFit="1" customWidth="1"/>
    <col min="2728" max="2728" width="11.125" style="185" bestFit="1" customWidth="1"/>
    <col min="2729" max="2729" width="10.25" style="185" bestFit="1" customWidth="1"/>
    <col min="2730" max="2730" width="11.375" style="185" bestFit="1" customWidth="1"/>
    <col min="2731" max="2731" width="10.25" style="185" bestFit="1" customWidth="1"/>
    <col min="2732" max="2732" width="10.875" style="185" bestFit="1" customWidth="1"/>
    <col min="2733" max="2733" width="11.875" style="185" bestFit="1" customWidth="1"/>
    <col min="2734" max="2734" width="10.875" style="185" bestFit="1" customWidth="1"/>
    <col min="2735" max="2735" width="11.125" style="185" bestFit="1" customWidth="1"/>
    <col min="2736" max="2736" width="10.25" style="185" bestFit="1" customWidth="1"/>
    <col min="2737" max="2737" width="11.375" style="185" bestFit="1" customWidth="1"/>
    <col min="2738" max="2738" width="10.25" style="185" bestFit="1" customWidth="1"/>
    <col min="2739" max="2739" width="10.875" style="185" bestFit="1" customWidth="1"/>
    <col min="2740" max="2740" width="11.875" style="185" bestFit="1" customWidth="1"/>
    <col min="2741" max="2741" width="10.875" style="185" bestFit="1" customWidth="1"/>
    <col min="2742" max="2742" width="11.125" style="185" bestFit="1" customWidth="1"/>
    <col min="2743" max="2743" width="10.25" style="185" bestFit="1" customWidth="1"/>
    <col min="2744" max="2744" width="11.375" style="185" bestFit="1" customWidth="1"/>
    <col min="2745" max="2745" width="10.25" style="185" bestFit="1" customWidth="1"/>
    <col min="2746" max="2746" width="10.875" style="185" bestFit="1" customWidth="1"/>
    <col min="2747" max="2747" width="11.875" style="185" bestFit="1" customWidth="1"/>
    <col min="2748" max="2748" width="10.875" style="185" bestFit="1" customWidth="1"/>
    <col min="2749" max="2749" width="11.125" style="185" bestFit="1" customWidth="1"/>
    <col min="2750" max="2750" width="10.25" style="185" bestFit="1" customWidth="1"/>
    <col min="2751" max="2751" width="11.375" style="185" bestFit="1" customWidth="1"/>
    <col min="2752" max="2752" width="10.25" style="185" bestFit="1" customWidth="1"/>
    <col min="2753" max="2753" width="10.875" style="185" bestFit="1" customWidth="1"/>
    <col min="2754" max="2754" width="11.875" style="185" bestFit="1" customWidth="1"/>
    <col min="2755" max="2755" width="10.875" style="185" bestFit="1" customWidth="1"/>
    <col min="2756" max="2756" width="11.125" style="185" bestFit="1" customWidth="1"/>
    <col min="2757" max="2757" width="10.25" style="185" bestFit="1" customWidth="1"/>
    <col min="2758" max="2758" width="11.375" style="185" bestFit="1" customWidth="1"/>
    <col min="2759" max="2759" width="10.25" style="185" bestFit="1" customWidth="1"/>
    <col min="2760" max="2760" width="10.875" style="185" bestFit="1" customWidth="1"/>
    <col min="2761" max="2761" width="11.875" style="185" bestFit="1" customWidth="1"/>
    <col min="2762" max="2762" width="10.875" style="185" bestFit="1" customWidth="1"/>
    <col min="2763" max="2763" width="11.125" style="185" bestFit="1" customWidth="1"/>
    <col min="2764" max="2764" width="10.25" style="185" bestFit="1" customWidth="1"/>
    <col min="2765" max="2765" width="12.375" style="185" bestFit="1" customWidth="1"/>
    <col min="2766" max="2766" width="11.375" style="185" bestFit="1" customWidth="1"/>
    <col min="2767" max="2767" width="11.875" style="185" bestFit="1" customWidth="1"/>
    <col min="2768" max="2768" width="13" style="185" bestFit="1" customWidth="1"/>
    <col min="2769" max="2769" width="11.875" style="185" bestFit="1" customWidth="1"/>
    <col min="2770" max="2770" width="12.125" style="185" bestFit="1" customWidth="1"/>
    <col min="2771" max="2771" width="11.375" style="185" bestFit="1" customWidth="1"/>
    <col min="2772" max="2772" width="12.25" style="185" bestFit="1" customWidth="1"/>
    <col min="2773" max="2773" width="11.25" style="185" bestFit="1" customWidth="1"/>
    <col min="2774" max="2774" width="11.75" style="185" bestFit="1" customWidth="1"/>
    <col min="2775" max="2775" width="12.75" style="185" bestFit="1" customWidth="1"/>
    <col min="2776" max="2776" width="11.75" style="185" bestFit="1" customWidth="1"/>
    <col min="2777" max="2777" width="12" style="185" bestFit="1" customWidth="1"/>
    <col min="2778" max="2778" width="11.25" style="185" bestFit="1" customWidth="1"/>
    <col min="2779" max="2779" width="12.375" style="185" bestFit="1" customWidth="1"/>
    <col min="2780" max="2780" width="11.375" style="185" bestFit="1" customWidth="1"/>
    <col min="2781" max="2781" width="11.875" style="185" bestFit="1" customWidth="1"/>
    <col min="2782" max="2782" width="13" style="185" bestFit="1" customWidth="1"/>
    <col min="2783" max="2783" width="11.875" style="185" bestFit="1" customWidth="1"/>
    <col min="2784" max="2784" width="12.125" style="185" bestFit="1" customWidth="1"/>
    <col min="2785" max="2785" width="11.375" style="185" bestFit="1" customWidth="1"/>
    <col min="2786" max="2786" width="12.375" style="185" bestFit="1" customWidth="1"/>
    <col min="2787" max="2787" width="11.375" style="185" bestFit="1" customWidth="1"/>
    <col min="2788" max="2788" width="11.875" style="185" bestFit="1" customWidth="1"/>
    <col min="2789" max="2789" width="13" style="185" bestFit="1" customWidth="1"/>
    <col min="2790" max="2790" width="11.875" style="185" bestFit="1" customWidth="1"/>
    <col min="2791" max="2791" width="12.125" style="185" bestFit="1" customWidth="1"/>
    <col min="2792" max="2792" width="11.375" style="185" bestFit="1" customWidth="1"/>
    <col min="2793" max="2793" width="12.375" style="185" bestFit="1" customWidth="1"/>
    <col min="2794" max="2794" width="11.375" style="185" bestFit="1" customWidth="1"/>
    <col min="2795" max="2795" width="11.875" style="185" bestFit="1" customWidth="1"/>
    <col min="2796" max="2796" width="13" style="185" bestFit="1" customWidth="1"/>
    <col min="2797" max="2797" width="11.875" style="185" bestFit="1" customWidth="1"/>
    <col min="2798" max="2798" width="12.125" style="185" bestFit="1" customWidth="1"/>
    <col min="2799" max="2799" width="11.375" style="185" bestFit="1" customWidth="1"/>
    <col min="2800" max="2800" width="12.375" style="185" bestFit="1" customWidth="1"/>
    <col min="2801" max="2801" width="11.375" style="185" bestFit="1" customWidth="1"/>
    <col min="2802" max="2802" width="11.875" style="185" bestFit="1" customWidth="1"/>
    <col min="2803" max="2803" width="13" style="185" bestFit="1" customWidth="1"/>
    <col min="2804" max="2804" width="11.875" style="185" bestFit="1" customWidth="1"/>
    <col min="2805" max="2805" width="12.125" style="185" bestFit="1" customWidth="1"/>
    <col min="2806" max="2806" width="11.375" style="185" bestFit="1" customWidth="1"/>
    <col min="2807" max="2807" width="12.375" style="185" bestFit="1" customWidth="1"/>
    <col min="2808" max="2808" width="11.375" style="185" bestFit="1" customWidth="1"/>
    <col min="2809" max="2809" width="11.875" style="185" bestFit="1" customWidth="1"/>
    <col min="2810" max="2810" width="13" style="185" bestFit="1" customWidth="1"/>
    <col min="2811" max="2811" width="11.875" style="185" bestFit="1" customWidth="1"/>
    <col min="2812" max="2812" width="12.125" style="185" bestFit="1" customWidth="1"/>
    <col min="2813" max="2813" width="11.375" style="185" bestFit="1" customWidth="1"/>
    <col min="2814" max="2814" width="12.375" style="185" bestFit="1" customWidth="1"/>
    <col min="2815" max="2815" width="11.375" style="185" bestFit="1" customWidth="1"/>
    <col min="2816" max="2816" width="11.875" style="185" bestFit="1" customWidth="1"/>
    <col min="2817" max="2817" width="13" style="185" bestFit="1" customWidth="1"/>
    <col min="2818" max="2818" width="11.875" style="185" bestFit="1" customWidth="1"/>
    <col min="2819" max="2819" width="12.125" style="185" bestFit="1" customWidth="1"/>
    <col min="2820" max="2820" width="11.375" style="185" bestFit="1" customWidth="1"/>
    <col min="2821" max="2821" width="11.25" style="185" bestFit="1" customWidth="1"/>
    <col min="2822" max="2822" width="10.125" style="185" bestFit="1" customWidth="1"/>
    <col min="2823" max="2823" width="10.625" style="185" bestFit="1" customWidth="1"/>
    <col min="2824" max="2824" width="11.75" style="185" bestFit="1" customWidth="1"/>
    <col min="2825" max="2825" width="10.625" style="185" bestFit="1" customWidth="1"/>
    <col min="2826" max="2826" width="10.875" style="185" bestFit="1" customWidth="1"/>
    <col min="2827" max="2827" width="10.125" style="185" bestFit="1" customWidth="1"/>
    <col min="2828" max="2828" width="11.25" style="185" bestFit="1" customWidth="1"/>
    <col min="2829" max="2829" width="10.125" style="185" bestFit="1" customWidth="1"/>
    <col min="2830" max="2830" width="10.625" style="185" bestFit="1" customWidth="1"/>
    <col min="2831" max="2831" width="11.75" style="185" bestFit="1" customWidth="1"/>
    <col min="2832" max="2832" width="10.625" style="185" bestFit="1" customWidth="1"/>
    <col min="2833" max="2833" width="10.875" style="185" bestFit="1" customWidth="1"/>
    <col min="2834" max="2834" width="10.125" style="185" bestFit="1" customWidth="1"/>
    <col min="2835" max="2835" width="11.25" style="185" bestFit="1" customWidth="1"/>
    <col min="2836" max="2836" width="10.125" style="185" bestFit="1" customWidth="1"/>
    <col min="2837" max="2837" width="10.625" style="185" bestFit="1" customWidth="1"/>
    <col min="2838" max="2838" width="11.75" style="185" bestFit="1" customWidth="1"/>
    <col min="2839" max="2839" width="10.625" style="185" bestFit="1" customWidth="1"/>
    <col min="2840" max="2840" width="10.875" style="185" bestFit="1" customWidth="1"/>
    <col min="2841" max="2841" width="10.125" style="185" bestFit="1" customWidth="1"/>
    <col min="2842" max="2842" width="11.25" style="185" bestFit="1" customWidth="1"/>
    <col min="2843" max="2843" width="10.125" style="185" bestFit="1" customWidth="1"/>
    <col min="2844" max="2844" width="10.625" style="185" bestFit="1" customWidth="1"/>
    <col min="2845" max="2845" width="11.75" style="185" bestFit="1" customWidth="1"/>
    <col min="2846" max="2846" width="10.625" style="185" bestFit="1" customWidth="1"/>
    <col min="2847" max="2847" width="10.875" style="185" bestFit="1" customWidth="1"/>
    <col min="2848" max="2848" width="10.125" style="185" bestFit="1" customWidth="1"/>
    <col min="2849" max="2849" width="11.25" style="185" bestFit="1" customWidth="1"/>
    <col min="2850" max="2850" width="10.125" style="185" bestFit="1" customWidth="1"/>
    <col min="2851" max="2851" width="10.625" style="185" bestFit="1" customWidth="1"/>
    <col min="2852" max="2852" width="11.75" style="185" bestFit="1" customWidth="1"/>
    <col min="2853" max="2853" width="10.625" style="185" bestFit="1" customWidth="1"/>
    <col min="2854" max="2854" width="10.875" style="185" bestFit="1" customWidth="1"/>
    <col min="2855" max="2855" width="10.125" style="185" bestFit="1" customWidth="1"/>
    <col min="2856" max="2856" width="11.25" style="185" bestFit="1" customWidth="1"/>
    <col min="2857" max="2857" width="10.125" style="185" bestFit="1" customWidth="1"/>
    <col min="2858" max="2858" width="10.625" style="185" bestFit="1" customWidth="1"/>
    <col min="2859" max="2859" width="11.75" style="185" bestFit="1" customWidth="1"/>
    <col min="2860" max="2860" width="10.625" style="185" bestFit="1" customWidth="1"/>
    <col min="2861" max="2861" width="10.875" style="185" bestFit="1" customWidth="1"/>
    <col min="2862" max="2862" width="10.125" style="185" bestFit="1" customWidth="1"/>
    <col min="2863" max="2863" width="11.25" style="185" bestFit="1" customWidth="1"/>
    <col min="2864" max="2864" width="10.125" style="185" bestFit="1" customWidth="1"/>
    <col min="2865" max="2865" width="10.625" style="185" bestFit="1" customWidth="1"/>
    <col min="2866" max="2866" width="11.75" style="185" bestFit="1" customWidth="1"/>
    <col min="2867" max="2867" width="10.625" style="185" bestFit="1" customWidth="1"/>
    <col min="2868" max="2868" width="10.875" style="185" bestFit="1" customWidth="1"/>
    <col min="2869" max="2869" width="10.125" style="185" bestFit="1" customWidth="1"/>
    <col min="2870" max="2870" width="11.25" style="185" bestFit="1" customWidth="1"/>
    <col min="2871" max="2871" width="10.125" style="185" bestFit="1" customWidth="1"/>
    <col min="2872" max="2872" width="10.625" style="185" bestFit="1" customWidth="1"/>
    <col min="2873" max="2873" width="11.75" style="185" bestFit="1" customWidth="1"/>
    <col min="2874" max="2874" width="10.625" style="185" bestFit="1" customWidth="1"/>
    <col min="2875" max="2875" width="10.875" style="185" bestFit="1" customWidth="1"/>
    <col min="2876" max="2876" width="10.125" style="185" bestFit="1" customWidth="1"/>
    <col min="2877" max="2877" width="11.25" style="185" bestFit="1" customWidth="1"/>
    <col min="2878" max="2878" width="10.125" style="185" bestFit="1" customWidth="1"/>
    <col min="2879" max="2879" width="10.625" style="185" bestFit="1" customWidth="1"/>
    <col min="2880" max="2880" width="11.75" style="185" bestFit="1" customWidth="1"/>
    <col min="2881" max="2881" width="10.625" style="185" bestFit="1" customWidth="1"/>
    <col min="2882" max="2882" width="10.875" style="185" bestFit="1" customWidth="1"/>
    <col min="2883" max="2883" width="10.125" style="185" bestFit="1" customWidth="1"/>
    <col min="2884" max="2884" width="12.25" style="185" bestFit="1" customWidth="1"/>
    <col min="2885" max="2885" width="11.25" style="185" bestFit="1" customWidth="1"/>
    <col min="2886" max="2886" width="11.75" style="185" bestFit="1" customWidth="1"/>
    <col min="2887" max="2887" width="12.75" style="185" bestFit="1" customWidth="1"/>
    <col min="2888" max="2888" width="11.75" style="185" bestFit="1" customWidth="1"/>
    <col min="2889" max="2889" width="11.875" style="185" bestFit="1" customWidth="1"/>
    <col min="2890" max="2890" width="11.25" style="185" bestFit="1" customWidth="1"/>
    <col min="2891" max="2891" width="12.125" style="185" bestFit="1" customWidth="1"/>
    <col min="2892" max="2892" width="11" style="185" bestFit="1" customWidth="1"/>
    <col min="2893" max="2893" width="11.375" style="185" bestFit="1" customWidth="1"/>
    <col min="2894" max="2894" width="12.625" style="185" bestFit="1" customWidth="1"/>
    <col min="2895" max="2895" width="11.375" style="185" bestFit="1" customWidth="1"/>
    <col min="2896" max="2896" width="11.75" style="185" bestFit="1" customWidth="1"/>
    <col min="2897" max="2897" width="11" style="185" bestFit="1" customWidth="1"/>
    <col min="2898" max="2898" width="12.25" style="185" bestFit="1" customWidth="1"/>
    <col min="2899" max="2899" width="11.25" style="185" bestFit="1" customWidth="1"/>
    <col min="2900" max="2900" width="11.75" style="185" bestFit="1" customWidth="1"/>
    <col min="2901" max="2901" width="12.75" style="185" bestFit="1" customWidth="1"/>
    <col min="2902" max="2902" width="11.75" style="185" bestFit="1" customWidth="1"/>
    <col min="2903" max="2903" width="11.875" style="185" bestFit="1" customWidth="1"/>
    <col min="2904" max="2904" width="11.25" style="185" bestFit="1" customWidth="1"/>
    <col min="2905" max="2905" width="12.25" style="185" bestFit="1" customWidth="1"/>
    <col min="2906" max="2906" width="11.25" style="185" bestFit="1" customWidth="1"/>
    <col min="2907" max="2907" width="11.75" style="185" bestFit="1" customWidth="1"/>
    <col min="2908" max="2908" width="12.75" style="185" bestFit="1" customWidth="1"/>
    <col min="2909" max="2909" width="11.75" style="185" bestFit="1" customWidth="1"/>
    <col min="2910" max="2910" width="11.875" style="185" bestFit="1" customWidth="1"/>
    <col min="2911" max="2911" width="11.25" style="185" bestFit="1" customWidth="1"/>
    <col min="2912" max="2912" width="12.25" style="185" bestFit="1" customWidth="1"/>
    <col min="2913" max="2913" width="11.25" style="185" bestFit="1" customWidth="1"/>
    <col min="2914" max="2914" width="11.75" style="185" bestFit="1" customWidth="1"/>
    <col min="2915" max="2915" width="12.75" style="185" bestFit="1" customWidth="1"/>
    <col min="2916" max="2916" width="11.75" style="185" bestFit="1" customWidth="1"/>
    <col min="2917" max="2917" width="11.875" style="185" bestFit="1" customWidth="1"/>
    <col min="2918" max="2918" width="11.25" style="185" bestFit="1" customWidth="1"/>
    <col min="2919" max="2919" width="12.25" style="185" bestFit="1" customWidth="1"/>
    <col min="2920" max="2920" width="11.25" style="185" bestFit="1" customWidth="1"/>
    <col min="2921" max="2921" width="11.75" style="185" bestFit="1" customWidth="1"/>
    <col min="2922" max="2922" width="12.75" style="185" bestFit="1" customWidth="1"/>
    <col min="2923" max="2923" width="11.75" style="185" bestFit="1" customWidth="1"/>
    <col min="2924" max="2924" width="11.875" style="185" bestFit="1" customWidth="1"/>
    <col min="2925" max="2925" width="11.25" style="185" bestFit="1" customWidth="1"/>
    <col min="2926" max="2926" width="12.25" style="185" bestFit="1" customWidth="1"/>
    <col min="2927" max="2927" width="11.25" style="185" bestFit="1" customWidth="1"/>
    <col min="2928" max="2928" width="11.75" style="185" bestFit="1" customWidth="1"/>
    <col min="2929" max="2929" width="12.75" style="185" bestFit="1" customWidth="1"/>
    <col min="2930" max="2930" width="11.75" style="185" bestFit="1" customWidth="1"/>
    <col min="2931" max="2931" width="11.875" style="185" bestFit="1" customWidth="1"/>
    <col min="2932" max="2932" width="11.25" style="185" bestFit="1" customWidth="1"/>
    <col min="2933" max="2933" width="12.25" style="185" bestFit="1" customWidth="1"/>
    <col min="2934" max="2934" width="11.25" style="185" bestFit="1" customWidth="1"/>
    <col min="2935" max="2935" width="11.75" style="185" bestFit="1" customWidth="1"/>
    <col min="2936" max="2936" width="12.75" style="185" bestFit="1" customWidth="1"/>
    <col min="2937" max="2937" width="11.75" style="185" bestFit="1" customWidth="1"/>
    <col min="2938" max="2938" width="11.875" style="185" bestFit="1" customWidth="1"/>
    <col min="2939" max="2939" width="11.25" style="185" bestFit="1" customWidth="1"/>
    <col min="2940" max="2940" width="12.375" style="185" bestFit="1" customWidth="1"/>
    <col min="2941" max="2941" width="11.375" style="185" bestFit="1" customWidth="1"/>
    <col min="2942" max="2942" width="11.875" style="185" bestFit="1" customWidth="1"/>
    <col min="2943" max="2943" width="13" style="185" bestFit="1" customWidth="1"/>
    <col min="2944" max="2944" width="11.875" style="185" bestFit="1" customWidth="1"/>
    <col min="2945" max="2945" width="12.125" style="185" bestFit="1" customWidth="1"/>
    <col min="2946" max="2946" width="11.375" style="185" bestFit="1" customWidth="1"/>
    <col min="2947" max="2947" width="12.375" style="185" bestFit="1" customWidth="1"/>
    <col min="2948" max="2948" width="11.375" style="185" bestFit="1" customWidth="1"/>
    <col min="2949" max="2949" width="11.875" style="185" bestFit="1" customWidth="1"/>
    <col min="2950" max="2950" width="13" style="185" bestFit="1" customWidth="1"/>
    <col min="2951" max="2951" width="11.875" style="185" bestFit="1" customWidth="1"/>
    <col min="2952" max="2952" width="12.125" style="185" bestFit="1" customWidth="1"/>
    <col min="2953" max="2954" width="11.375" style="185" bestFit="1" customWidth="1"/>
    <col min="2955" max="2955" width="10.25" style="185" bestFit="1" customWidth="1"/>
    <col min="2956" max="2956" width="10.875" style="185" bestFit="1" customWidth="1"/>
    <col min="2957" max="2957" width="11.875" style="185" bestFit="1" customWidth="1"/>
    <col min="2958" max="2958" width="10.875" style="185" bestFit="1" customWidth="1"/>
    <col min="2959" max="2959" width="11.125" style="185" bestFit="1" customWidth="1"/>
    <col min="2960" max="2960" width="10.25" style="185" bestFit="1" customWidth="1"/>
    <col min="2961" max="2961" width="11.375" style="185" bestFit="1" customWidth="1"/>
    <col min="2962" max="2962" width="10.25" style="185" bestFit="1" customWidth="1"/>
    <col min="2963" max="2963" width="10.875" style="185" bestFit="1" customWidth="1"/>
    <col min="2964" max="2964" width="11.875" style="185" bestFit="1" customWidth="1"/>
    <col min="2965" max="2965" width="10.875" style="185" bestFit="1" customWidth="1"/>
    <col min="2966" max="2966" width="11.125" style="185" bestFit="1" customWidth="1"/>
    <col min="2967" max="2967" width="10.25" style="185" bestFit="1" customWidth="1"/>
    <col min="2968" max="2968" width="11.375" style="185" bestFit="1" customWidth="1"/>
    <col min="2969" max="2969" width="10.25" style="185" bestFit="1" customWidth="1"/>
    <col min="2970" max="2970" width="10.875" style="185" bestFit="1" customWidth="1"/>
    <col min="2971" max="2971" width="11.875" style="185" bestFit="1" customWidth="1"/>
    <col min="2972" max="2972" width="10.875" style="185" bestFit="1" customWidth="1"/>
    <col min="2973" max="2973" width="11.125" style="185" bestFit="1" customWidth="1"/>
    <col min="2974" max="2974" width="10.25" style="185" bestFit="1" customWidth="1"/>
    <col min="2975" max="2975" width="11.375" style="185" bestFit="1" customWidth="1"/>
    <col min="2976" max="2976" width="10.25" style="185" bestFit="1" customWidth="1"/>
    <col min="2977" max="2977" width="10.875" style="185" bestFit="1" customWidth="1"/>
    <col min="2978" max="2978" width="11.875" style="185" bestFit="1" customWidth="1"/>
    <col min="2979" max="2979" width="10.875" style="185" bestFit="1" customWidth="1"/>
    <col min="2980" max="2980" width="11.125" style="185" bestFit="1" customWidth="1"/>
    <col min="2981" max="2981" width="10.25" style="185" bestFit="1" customWidth="1"/>
    <col min="2982" max="2982" width="11.375" style="185" bestFit="1" customWidth="1"/>
    <col min="2983" max="2983" width="10.25" style="185" bestFit="1" customWidth="1"/>
    <col min="2984" max="2984" width="10.875" style="185" bestFit="1" customWidth="1"/>
    <col min="2985" max="2985" width="11.875" style="185" bestFit="1" customWidth="1"/>
    <col min="2986" max="2986" width="10.875" style="185" bestFit="1" customWidth="1"/>
    <col min="2987" max="2987" width="11.125" style="185" bestFit="1" customWidth="1"/>
    <col min="2988" max="2988" width="10.25" style="185" bestFit="1" customWidth="1"/>
    <col min="2989" max="2989" width="11.375" style="185" bestFit="1" customWidth="1"/>
    <col min="2990" max="2990" width="10.25" style="185" bestFit="1" customWidth="1"/>
    <col min="2991" max="2991" width="10.875" style="185" bestFit="1" customWidth="1"/>
    <col min="2992" max="2992" width="11.875" style="185" bestFit="1" customWidth="1"/>
    <col min="2993" max="2993" width="10.875" style="185" bestFit="1" customWidth="1"/>
    <col min="2994" max="2994" width="11.125" style="185" bestFit="1" customWidth="1"/>
    <col min="2995" max="2995" width="10.25" style="185" bestFit="1" customWidth="1"/>
    <col min="2996" max="2996" width="11.375" style="185" bestFit="1" customWidth="1"/>
    <col min="2997" max="2997" width="10.25" style="185" bestFit="1" customWidth="1"/>
    <col min="2998" max="2998" width="10.875" style="185" bestFit="1" customWidth="1"/>
    <col min="2999" max="2999" width="11.875" style="185" bestFit="1" customWidth="1"/>
    <col min="3000" max="3000" width="10.875" style="185" bestFit="1" customWidth="1"/>
    <col min="3001" max="3001" width="11.125" style="185" bestFit="1" customWidth="1"/>
    <col min="3002" max="3002" width="10.25" style="185" bestFit="1" customWidth="1"/>
    <col min="3003" max="3003" width="11.375" style="185" bestFit="1" customWidth="1"/>
    <col min="3004" max="3004" width="10.25" style="185" bestFit="1" customWidth="1"/>
    <col min="3005" max="3005" width="10.875" style="185" bestFit="1" customWidth="1"/>
    <col min="3006" max="3006" width="11.875" style="185" bestFit="1" customWidth="1"/>
    <col min="3007" max="3007" width="10.875" style="185" bestFit="1" customWidth="1"/>
    <col min="3008" max="3008" width="11.125" style="185" bestFit="1" customWidth="1"/>
    <col min="3009" max="3009" width="10.25" style="185" bestFit="1" customWidth="1"/>
    <col min="3010" max="3010" width="11.375" style="185" bestFit="1" customWidth="1"/>
    <col min="3011" max="3011" width="10.25" style="185" bestFit="1" customWidth="1"/>
    <col min="3012" max="3012" width="10.875" style="185" bestFit="1" customWidth="1"/>
    <col min="3013" max="3013" width="11.875" style="185" bestFit="1" customWidth="1"/>
    <col min="3014" max="3014" width="10.875" style="185" bestFit="1" customWidth="1"/>
    <col min="3015" max="3015" width="11.125" style="185" bestFit="1" customWidth="1"/>
    <col min="3016" max="3016" width="10.25" style="185" bestFit="1" customWidth="1"/>
    <col min="3017" max="3017" width="12.375" style="185" bestFit="1" customWidth="1"/>
    <col min="3018" max="3018" width="11.375" style="185" bestFit="1" customWidth="1"/>
    <col min="3019" max="3019" width="11.875" style="185" bestFit="1" customWidth="1"/>
    <col min="3020" max="3020" width="13" style="185" bestFit="1" customWidth="1"/>
    <col min="3021" max="3021" width="11.875" style="185" bestFit="1" customWidth="1"/>
    <col min="3022" max="3022" width="12.125" style="185" bestFit="1" customWidth="1"/>
    <col min="3023" max="3023" width="11.375" style="185" bestFit="1" customWidth="1"/>
    <col min="3024" max="3024" width="12.25" style="185" bestFit="1" customWidth="1"/>
    <col min="3025" max="3025" width="11.25" style="185" bestFit="1" customWidth="1"/>
    <col min="3026" max="3026" width="11.75" style="185" bestFit="1" customWidth="1"/>
    <col min="3027" max="3027" width="12.75" style="185" bestFit="1" customWidth="1"/>
    <col min="3028" max="3028" width="11.75" style="185" bestFit="1" customWidth="1"/>
    <col min="3029" max="3029" width="12" style="185" bestFit="1" customWidth="1"/>
    <col min="3030" max="3030" width="11.25" style="185" bestFit="1" customWidth="1"/>
    <col min="3031" max="3031" width="12.375" style="185" bestFit="1" customWidth="1"/>
    <col min="3032" max="3032" width="11.375" style="185" bestFit="1" customWidth="1"/>
    <col min="3033" max="3033" width="11.875" style="185" bestFit="1" customWidth="1"/>
    <col min="3034" max="3034" width="13" style="185" bestFit="1" customWidth="1"/>
    <col min="3035" max="3035" width="11.875" style="185" bestFit="1" customWidth="1"/>
    <col min="3036" max="3036" width="12.125" style="185" bestFit="1" customWidth="1"/>
    <col min="3037" max="3037" width="11.375" style="185" bestFit="1" customWidth="1"/>
    <col min="3038" max="3038" width="12.375" style="185" bestFit="1" customWidth="1"/>
    <col min="3039" max="3039" width="11.375" style="185" bestFit="1" customWidth="1"/>
    <col min="3040" max="3040" width="11.875" style="185" bestFit="1" customWidth="1"/>
    <col min="3041" max="3041" width="13" style="185" bestFit="1" customWidth="1"/>
    <col min="3042" max="3042" width="11.875" style="185" bestFit="1" customWidth="1"/>
    <col min="3043" max="3043" width="12.125" style="185" bestFit="1" customWidth="1"/>
    <col min="3044" max="3044" width="11.375" style="185" bestFit="1" customWidth="1"/>
    <col min="3045" max="3045" width="12.375" style="185" bestFit="1" customWidth="1"/>
    <col min="3046" max="3046" width="11.375" style="185" bestFit="1" customWidth="1"/>
    <col min="3047" max="3047" width="11.875" style="185" bestFit="1" customWidth="1"/>
    <col min="3048" max="3048" width="13" style="185" bestFit="1" customWidth="1"/>
    <col min="3049" max="3049" width="11.875" style="185" bestFit="1" customWidth="1"/>
    <col min="3050" max="3050" width="12.125" style="185" bestFit="1" customWidth="1"/>
    <col min="3051" max="3051" width="11.375" style="185" bestFit="1" customWidth="1"/>
    <col min="3052" max="3052" width="12.375" style="185" bestFit="1" customWidth="1"/>
    <col min="3053" max="3053" width="11.375" style="185" bestFit="1" customWidth="1"/>
    <col min="3054" max="3054" width="11.875" style="185" bestFit="1" customWidth="1"/>
    <col min="3055" max="3055" width="13" style="185" bestFit="1" customWidth="1"/>
    <col min="3056" max="3056" width="11.875" style="185" bestFit="1" customWidth="1"/>
    <col min="3057" max="3057" width="12.125" style="185" bestFit="1" customWidth="1"/>
    <col min="3058" max="3058" width="11.375" style="185" bestFit="1" customWidth="1"/>
    <col min="3059" max="3059" width="12.375" style="185" bestFit="1" customWidth="1"/>
    <col min="3060" max="3060" width="11.375" style="185" bestFit="1" customWidth="1"/>
    <col min="3061" max="3061" width="11.875" style="185" bestFit="1" customWidth="1"/>
    <col min="3062" max="3062" width="13" style="185" bestFit="1" customWidth="1"/>
    <col min="3063" max="3063" width="11.875" style="185" bestFit="1" customWidth="1"/>
    <col min="3064" max="3064" width="12.125" style="185" bestFit="1" customWidth="1"/>
    <col min="3065" max="3065" width="11.375" style="185" bestFit="1" customWidth="1"/>
    <col min="3066" max="3066" width="12.375" style="185" bestFit="1" customWidth="1"/>
    <col min="3067" max="3067" width="11.375" style="185" bestFit="1" customWidth="1"/>
    <col min="3068" max="3068" width="11.875" style="185" bestFit="1" customWidth="1"/>
    <col min="3069" max="3069" width="13" style="185" bestFit="1" customWidth="1"/>
    <col min="3070" max="3070" width="11.875" style="185" bestFit="1" customWidth="1"/>
    <col min="3071" max="3071" width="12.125" style="185" bestFit="1" customWidth="1"/>
    <col min="3072" max="3072" width="11.375" style="185" bestFit="1" customWidth="1"/>
    <col min="3073" max="3073" width="12.375" style="185" bestFit="1" customWidth="1"/>
    <col min="3074" max="3074" width="11.375" style="185" bestFit="1" customWidth="1"/>
    <col min="3075" max="3075" width="11.875" style="185" bestFit="1" customWidth="1"/>
    <col min="3076" max="3076" width="13" style="185" bestFit="1" customWidth="1"/>
    <col min="3077" max="3077" width="11.875" style="185" bestFit="1" customWidth="1"/>
    <col min="3078" max="3078" width="12.125" style="185" bestFit="1" customWidth="1"/>
    <col min="3079" max="3080" width="11.375" style="185" bestFit="1" customWidth="1"/>
    <col min="3081" max="3081" width="10.25" style="185" bestFit="1" customWidth="1"/>
    <col min="3082" max="3082" width="10.875" style="185" bestFit="1" customWidth="1"/>
    <col min="3083" max="3083" width="11.875" style="185" bestFit="1" customWidth="1"/>
    <col min="3084" max="3084" width="10.875" style="185" bestFit="1" customWidth="1"/>
    <col min="3085" max="3085" width="11.125" style="185" bestFit="1" customWidth="1"/>
    <col min="3086" max="3086" width="10.25" style="185" bestFit="1" customWidth="1"/>
    <col min="3087" max="3087" width="11.375" style="185" bestFit="1" customWidth="1"/>
    <col min="3088" max="3088" width="10.25" style="185" bestFit="1" customWidth="1"/>
    <col min="3089" max="3089" width="10.875" style="185" bestFit="1" customWidth="1"/>
    <col min="3090" max="3090" width="11.875" style="185" bestFit="1" customWidth="1"/>
    <col min="3091" max="3091" width="10.875" style="185" bestFit="1" customWidth="1"/>
    <col min="3092" max="3092" width="11.125" style="185" bestFit="1" customWidth="1"/>
    <col min="3093" max="3093" width="10.25" style="185" bestFit="1" customWidth="1"/>
    <col min="3094" max="3094" width="11.375" style="185" bestFit="1" customWidth="1"/>
    <col min="3095" max="3095" width="10.25" style="185" bestFit="1" customWidth="1"/>
    <col min="3096" max="3096" width="10.875" style="185" bestFit="1" customWidth="1"/>
    <col min="3097" max="3097" width="11.875" style="185" bestFit="1" customWidth="1"/>
    <col min="3098" max="3098" width="10.875" style="185" bestFit="1" customWidth="1"/>
    <col min="3099" max="3099" width="11.125" style="185" bestFit="1" customWidth="1"/>
    <col min="3100" max="3100" width="10.25" style="185" bestFit="1" customWidth="1"/>
    <col min="3101" max="3101" width="11.375" style="185" bestFit="1" customWidth="1"/>
    <col min="3102" max="3102" width="10.25" style="185" bestFit="1" customWidth="1"/>
    <col min="3103" max="3103" width="10.875" style="185" bestFit="1" customWidth="1"/>
    <col min="3104" max="3104" width="11.875" style="185" bestFit="1" customWidth="1"/>
    <col min="3105" max="3105" width="10.875" style="185" bestFit="1" customWidth="1"/>
    <col min="3106" max="3106" width="11.125" style="185" bestFit="1" customWidth="1"/>
    <col min="3107" max="3107" width="10.25" style="185" bestFit="1" customWidth="1"/>
    <col min="3108" max="3108" width="11.375" style="185" bestFit="1" customWidth="1"/>
    <col min="3109" max="3109" width="10.25" style="185" bestFit="1" customWidth="1"/>
    <col min="3110" max="3110" width="10.875" style="185" bestFit="1" customWidth="1"/>
    <col min="3111" max="3111" width="11.875" style="185" bestFit="1" customWidth="1"/>
    <col min="3112" max="3112" width="10.875" style="185" bestFit="1" customWidth="1"/>
    <col min="3113" max="3113" width="11.125" style="185" bestFit="1" customWidth="1"/>
    <col min="3114" max="3114" width="10.25" style="185" bestFit="1" customWidth="1"/>
    <col min="3115" max="3115" width="11.375" style="185" bestFit="1" customWidth="1"/>
    <col min="3116" max="3116" width="10.25" style="185" bestFit="1" customWidth="1"/>
    <col min="3117" max="3117" width="10.875" style="185" bestFit="1" customWidth="1"/>
    <col min="3118" max="3118" width="11.875" style="185" bestFit="1" customWidth="1"/>
    <col min="3119" max="3119" width="10.875" style="185" bestFit="1" customWidth="1"/>
    <col min="3120" max="3120" width="11.125" style="185" bestFit="1" customWidth="1"/>
    <col min="3121" max="3121" width="10.25" style="185" bestFit="1" customWidth="1"/>
    <col min="3122" max="3122" width="11.375" style="185" bestFit="1" customWidth="1"/>
    <col min="3123" max="3123" width="10.25" style="185" bestFit="1" customWidth="1"/>
    <col min="3124" max="3124" width="10.875" style="185" bestFit="1" customWidth="1"/>
    <col min="3125" max="3125" width="11.875" style="185" bestFit="1" customWidth="1"/>
    <col min="3126" max="3126" width="10.875" style="185" bestFit="1" customWidth="1"/>
    <col min="3127" max="3127" width="11.125" style="185" bestFit="1" customWidth="1"/>
    <col min="3128" max="3128" width="10.25" style="185" bestFit="1" customWidth="1"/>
    <col min="3129" max="3129" width="11.375" style="185" bestFit="1" customWidth="1"/>
    <col min="3130" max="3130" width="10.25" style="185" bestFit="1" customWidth="1"/>
    <col min="3131" max="3131" width="10.875" style="185" bestFit="1" customWidth="1"/>
    <col min="3132" max="3132" width="11.875" style="185" bestFit="1" customWidth="1"/>
    <col min="3133" max="3133" width="10.875" style="185" bestFit="1" customWidth="1"/>
    <col min="3134" max="3134" width="11.125" style="185" bestFit="1" customWidth="1"/>
    <col min="3135" max="3135" width="10.25" style="185" bestFit="1" customWidth="1"/>
    <col min="3136" max="3136" width="11.375" style="185" bestFit="1" customWidth="1"/>
    <col min="3137" max="3137" width="10.25" style="185" bestFit="1" customWidth="1"/>
    <col min="3138" max="3138" width="10.875" style="185" bestFit="1" customWidth="1"/>
    <col min="3139" max="3139" width="11.875" style="185" bestFit="1" customWidth="1"/>
    <col min="3140" max="3140" width="10.875" style="185" bestFit="1" customWidth="1"/>
    <col min="3141" max="3141" width="11.125" style="185" bestFit="1" customWidth="1"/>
    <col min="3142" max="3142" width="10.25" style="185" bestFit="1" customWidth="1"/>
    <col min="3143" max="3143" width="12.375" style="185" bestFit="1" customWidth="1"/>
    <col min="3144" max="3144" width="11.375" style="185" bestFit="1" customWidth="1"/>
    <col min="3145" max="3145" width="11.875" style="185" bestFit="1" customWidth="1"/>
    <col min="3146" max="3146" width="13" style="185" bestFit="1" customWidth="1"/>
    <col min="3147" max="3147" width="11.875" style="185" bestFit="1" customWidth="1"/>
    <col min="3148" max="3148" width="12.125" style="185" bestFit="1" customWidth="1"/>
    <col min="3149" max="3149" width="11.375" style="185" bestFit="1" customWidth="1"/>
    <col min="3150" max="3150" width="12.25" style="185" bestFit="1" customWidth="1"/>
    <col min="3151" max="3151" width="11.25" style="185" bestFit="1" customWidth="1"/>
    <col min="3152" max="3152" width="11.75" style="185" bestFit="1" customWidth="1"/>
    <col min="3153" max="3153" width="12.75" style="185" bestFit="1" customWidth="1"/>
    <col min="3154" max="3154" width="11.75" style="185" bestFit="1" customWidth="1"/>
    <col min="3155" max="3155" width="12" style="185" bestFit="1" customWidth="1"/>
    <col min="3156" max="3156" width="11.25" style="185" bestFit="1" customWidth="1"/>
    <col min="3157" max="3157" width="12.375" style="185" bestFit="1" customWidth="1"/>
    <col min="3158" max="3158" width="11.375" style="185" bestFit="1" customWidth="1"/>
    <col min="3159" max="3159" width="11.875" style="185" bestFit="1" customWidth="1"/>
    <col min="3160" max="3160" width="13" style="185" bestFit="1" customWidth="1"/>
    <col min="3161" max="3161" width="11.875" style="185" bestFit="1" customWidth="1"/>
    <col min="3162" max="3162" width="12.125" style="185" bestFit="1" customWidth="1"/>
    <col min="3163" max="3163" width="11.375" style="185" bestFit="1" customWidth="1"/>
    <col min="3164" max="3164" width="12.375" style="185" bestFit="1" customWidth="1"/>
    <col min="3165" max="3165" width="11.375" style="185" bestFit="1" customWidth="1"/>
    <col min="3166" max="3166" width="11.875" style="185" bestFit="1" customWidth="1"/>
    <col min="3167" max="3167" width="13" style="185" bestFit="1" customWidth="1"/>
    <col min="3168" max="3168" width="11.875" style="185" bestFit="1" customWidth="1"/>
    <col min="3169" max="3169" width="12.125" style="185" bestFit="1" customWidth="1"/>
    <col min="3170" max="3170" width="11.375" style="185" bestFit="1" customWidth="1"/>
    <col min="3171" max="3171" width="12.375" style="185" bestFit="1" customWidth="1"/>
    <col min="3172" max="3172" width="11.375" style="185" bestFit="1" customWidth="1"/>
    <col min="3173" max="3173" width="11.875" style="185" bestFit="1" customWidth="1"/>
    <col min="3174" max="3174" width="13" style="185" bestFit="1" customWidth="1"/>
    <col min="3175" max="3175" width="11.875" style="185" bestFit="1" customWidth="1"/>
    <col min="3176" max="3176" width="12.125" style="185" bestFit="1" customWidth="1"/>
    <col min="3177" max="3177" width="11.375" style="185" bestFit="1" customWidth="1"/>
    <col min="3178" max="3178" width="12.375" style="185" bestFit="1" customWidth="1"/>
    <col min="3179" max="3179" width="11.375" style="185" bestFit="1" customWidth="1"/>
    <col min="3180" max="3180" width="11.875" style="185" bestFit="1" customWidth="1"/>
    <col min="3181" max="3181" width="13" style="185" bestFit="1" customWidth="1"/>
    <col min="3182" max="3182" width="11.875" style="185" bestFit="1" customWidth="1"/>
    <col min="3183" max="3183" width="12.125" style="185" bestFit="1" customWidth="1"/>
    <col min="3184" max="3184" width="11.375" style="185" bestFit="1" customWidth="1"/>
    <col min="3185" max="3185" width="12.375" style="185" bestFit="1" customWidth="1"/>
    <col min="3186" max="3186" width="11.375" style="185" bestFit="1" customWidth="1"/>
    <col min="3187" max="3187" width="11.875" style="185" bestFit="1" customWidth="1"/>
    <col min="3188" max="3188" width="13" style="185" bestFit="1" customWidth="1"/>
    <col min="3189" max="3189" width="11.875" style="185" bestFit="1" customWidth="1"/>
    <col min="3190" max="3190" width="12.125" style="185" bestFit="1" customWidth="1"/>
    <col min="3191" max="3191" width="11.375" style="185" bestFit="1" customWidth="1"/>
    <col min="3192" max="3192" width="12.375" style="185" bestFit="1" customWidth="1"/>
    <col min="3193" max="3193" width="11.375" style="185" bestFit="1" customWidth="1"/>
    <col min="3194" max="3194" width="11.875" style="185" bestFit="1" customWidth="1"/>
    <col min="3195" max="3195" width="13" style="185" bestFit="1" customWidth="1"/>
    <col min="3196" max="3196" width="11.875" style="185" bestFit="1" customWidth="1"/>
    <col min="3197" max="3197" width="12.125" style="185" bestFit="1" customWidth="1"/>
    <col min="3198" max="3198" width="11.375" style="185" bestFit="1" customWidth="1"/>
    <col min="3199" max="3199" width="12.375" style="185" bestFit="1" customWidth="1"/>
    <col min="3200" max="3200" width="11.375" style="185" bestFit="1" customWidth="1"/>
    <col min="3201" max="3201" width="11.875" style="185" bestFit="1" customWidth="1"/>
    <col min="3202" max="3202" width="13" style="185" bestFit="1" customWidth="1"/>
    <col min="3203" max="3203" width="11.875" style="185" bestFit="1" customWidth="1"/>
    <col min="3204" max="3204" width="12.125" style="185" bestFit="1" customWidth="1"/>
    <col min="3205" max="3205" width="11.375" style="185" bestFit="1" customWidth="1"/>
    <col min="3206" max="3206" width="12.375" style="185" bestFit="1" customWidth="1"/>
    <col min="3207" max="3207" width="11.375" style="185" bestFit="1" customWidth="1"/>
    <col min="3208" max="3208" width="11.875" style="185" bestFit="1" customWidth="1"/>
    <col min="3209" max="3209" width="13" style="185" bestFit="1" customWidth="1"/>
    <col min="3210" max="3210" width="11.875" style="185" bestFit="1" customWidth="1"/>
    <col min="3211" max="3211" width="12.125" style="185" bestFit="1" customWidth="1"/>
    <col min="3212" max="3212" width="11.375" style="185" bestFit="1" customWidth="1"/>
    <col min="3213" max="3213" width="11.75" style="185" bestFit="1" customWidth="1"/>
    <col min="3214" max="3214" width="10.75" style="185" bestFit="1" customWidth="1"/>
    <col min="3215" max="3215" width="11.25" style="185" bestFit="1" customWidth="1"/>
    <col min="3216" max="3216" width="12.375" style="185" bestFit="1" customWidth="1"/>
    <col min="3217" max="3217" width="11.25" style="185" bestFit="1" customWidth="1"/>
    <col min="3218" max="3218" width="11.75" style="185" bestFit="1" customWidth="1"/>
    <col min="3219" max="3219" width="10.75" style="185" bestFit="1" customWidth="1"/>
    <col min="3220" max="3220" width="11.75" style="185" bestFit="1" customWidth="1"/>
    <col min="3221" max="3221" width="10.75" style="185" bestFit="1" customWidth="1"/>
    <col min="3222" max="3222" width="11.25" style="185" bestFit="1" customWidth="1"/>
    <col min="3223" max="3223" width="12.375" style="185" bestFit="1" customWidth="1"/>
    <col min="3224" max="3224" width="11.25" style="185" bestFit="1" customWidth="1"/>
    <col min="3225" max="3225" width="11.75" style="185" bestFit="1" customWidth="1"/>
    <col min="3226" max="3226" width="10.75" style="185" bestFit="1" customWidth="1"/>
    <col min="3227" max="3227" width="11.75" style="185" bestFit="1" customWidth="1"/>
    <col min="3228" max="3228" width="10.75" style="185" bestFit="1" customWidth="1"/>
    <col min="3229" max="3229" width="11.25" style="185" bestFit="1" customWidth="1"/>
    <col min="3230" max="3230" width="12.375" style="185" bestFit="1" customWidth="1"/>
    <col min="3231" max="3231" width="11.25" style="185" bestFit="1" customWidth="1"/>
    <col min="3232" max="3232" width="11.75" style="185" bestFit="1" customWidth="1"/>
    <col min="3233" max="3233" width="10.75" style="185" bestFit="1" customWidth="1"/>
    <col min="3234" max="3234" width="11.75" style="185" bestFit="1" customWidth="1"/>
    <col min="3235" max="3235" width="10.75" style="185" bestFit="1" customWidth="1"/>
    <col min="3236" max="3236" width="11.25" style="185" bestFit="1" customWidth="1"/>
    <col min="3237" max="3237" width="12.375" style="185" bestFit="1" customWidth="1"/>
    <col min="3238" max="3238" width="11.25" style="185" bestFit="1" customWidth="1"/>
    <col min="3239" max="3239" width="11.75" style="185" bestFit="1" customWidth="1"/>
    <col min="3240" max="3240" width="10.75" style="185" bestFit="1" customWidth="1"/>
    <col min="3241" max="3241" width="11.75" style="185" bestFit="1" customWidth="1"/>
    <col min="3242" max="3242" width="10.75" style="185" bestFit="1" customWidth="1"/>
    <col min="3243" max="3243" width="11.25" style="185" bestFit="1" customWidth="1"/>
    <col min="3244" max="3244" width="12.375" style="185" bestFit="1" customWidth="1"/>
    <col min="3245" max="3245" width="11.25" style="185" bestFit="1" customWidth="1"/>
    <col min="3246" max="3246" width="11.75" style="185" bestFit="1" customWidth="1"/>
    <col min="3247" max="3247" width="10.75" style="185" bestFit="1" customWidth="1"/>
    <col min="3248" max="3248" width="11.75" style="185" bestFit="1" customWidth="1"/>
    <col min="3249" max="3249" width="10.75" style="185" bestFit="1" customWidth="1"/>
    <col min="3250" max="3250" width="11.25" style="185" bestFit="1" customWidth="1"/>
    <col min="3251" max="3251" width="12.375" style="185" bestFit="1" customWidth="1"/>
    <col min="3252" max="3252" width="11.25" style="185" bestFit="1" customWidth="1"/>
    <col min="3253" max="3253" width="11.75" style="185" bestFit="1" customWidth="1"/>
    <col min="3254" max="3254" width="10.75" style="185" bestFit="1" customWidth="1"/>
    <col min="3255" max="3255" width="11.75" style="185" bestFit="1" customWidth="1"/>
    <col min="3256" max="3256" width="10.75" style="185" bestFit="1" customWidth="1"/>
    <col min="3257" max="3257" width="11.25" style="185" bestFit="1" customWidth="1"/>
    <col min="3258" max="3258" width="12.375" style="185" bestFit="1" customWidth="1"/>
    <col min="3259" max="3259" width="11.25" style="185" bestFit="1" customWidth="1"/>
    <col min="3260" max="3260" width="11.75" style="185" bestFit="1" customWidth="1"/>
    <col min="3261" max="3261" width="10.75" style="185" bestFit="1" customWidth="1"/>
    <col min="3262" max="3262" width="11.75" style="185" bestFit="1" customWidth="1"/>
    <col min="3263" max="3263" width="10.75" style="185" bestFit="1" customWidth="1"/>
    <col min="3264" max="3264" width="11.25" style="185" bestFit="1" customWidth="1"/>
    <col min="3265" max="3265" width="12.375" style="185" bestFit="1" customWidth="1"/>
    <col min="3266" max="3266" width="11.25" style="185" bestFit="1" customWidth="1"/>
    <col min="3267" max="3267" width="11.75" style="185" bestFit="1" customWidth="1"/>
    <col min="3268" max="3268" width="10.75" style="185" bestFit="1" customWidth="1"/>
    <col min="3269" max="3269" width="11.75" style="185" bestFit="1" customWidth="1"/>
    <col min="3270" max="3270" width="10.75" style="185" bestFit="1" customWidth="1"/>
    <col min="3271" max="3271" width="11.25" style="185" bestFit="1" customWidth="1"/>
    <col min="3272" max="3272" width="12.375" style="185" bestFit="1" customWidth="1"/>
    <col min="3273" max="3273" width="11.25" style="185" bestFit="1" customWidth="1"/>
    <col min="3274" max="3274" width="11.75" style="185" bestFit="1" customWidth="1"/>
    <col min="3275" max="3275" width="10.75" style="185" bestFit="1" customWidth="1"/>
    <col min="3276" max="3276" width="12.75" style="185" bestFit="1" customWidth="1"/>
    <col min="3277" max="3277" width="11.75" style="185" bestFit="1" customWidth="1"/>
    <col min="3278" max="3278" width="12.25" style="185" bestFit="1" customWidth="1"/>
    <col min="3279" max="3279" width="13.375" style="185" bestFit="1" customWidth="1"/>
    <col min="3280" max="3280" width="12.25" style="185" bestFit="1" customWidth="1"/>
    <col min="3281" max="3281" width="12.75" style="185" bestFit="1" customWidth="1"/>
    <col min="3282" max="3282" width="11.75" style="185" bestFit="1" customWidth="1"/>
    <col min="3283" max="3283" width="12.625" style="185" bestFit="1" customWidth="1"/>
    <col min="3284" max="3284" width="11.625" style="185" bestFit="1" customWidth="1"/>
    <col min="3285" max="3285" width="12.125" style="185" bestFit="1" customWidth="1"/>
    <col min="3286" max="3286" width="13.375" style="185" bestFit="1" customWidth="1"/>
    <col min="3287" max="3287" width="12.125" style="185" bestFit="1" customWidth="1"/>
    <col min="3288" max="3288" width="12.625" style="185" bestFit="1" customWidth="1"/>
    <col min="3289" max="3289" width="11.625" style="185" bestFit="1" customWidth="1"/>
    <col min="3290" max="3290" width="12.75" style="185" bestFit="1" customWidth="1"/>
    <col min="3291" max="3291" width="11.75" style="185" bestFit="1" customWidth="1"/>
    <col min="3292" max="3292" width="12.25" style="185" bestFit="1" customWidth="1"/>
    <col min="3293" max="3293" width="13.375" style="185" bestFit="1" customWidth="1"/>
    <col min="3294" max="3294" width="12.25" style="185" bestFit="1" customWidth="1"/>
    <col min="3295" max="3295" width="12.75" style="185" bestFit="1" customWidth="1"/>
    <col min="3296" max="3296" width="11.75" style="185" bestFit="1" customWidth="1"/>
    <col min="3297" max="3297" width="12.75" style="185" bestFit="1" customWidth="1"/>
    <col min="3298" max="3298" width="11.75" style="185" bestFit="1" customWidth="1"/>
    <col min="3299" max="3299" width="12.25" style="185" bestFit="1" customWidth="1"/>
    <col min="3300" max="3300" width="13.375" style="185" bestFit="1" customWidth="1"/>
    <col min="3301" max="3301" width="12.25" style="185" bestFit="1" customWidth="1"/>
    <col min="3302" max="3302" width="12.75" style="185" bestFit="1" customWidth="1"/>
    <col min="3303" max="3303" width="11.75" style="185" bestFit="1" customWidth="1"/>
    <col min="3304" max="3304" width="12.75" style="185" bestFit="1" customWidth="1"/>
    <col min="3305" max="3305" width="11.75" style="185" bestFit="1" customWidth="1"/>
    <col min="3306" max="3306" width="12.25" style="185" bestFit="1" customWidth="1"/>
    <col min="3307" max="3307" width="13.375" style="185" bestFit="1" customWidth="1"/>
    <col min="3308" max="3308" width="12.25" style="185" bestFit="1" customWidth="1"/>
    <col min="3309" max="3309" width="12.75" style="185" bestFit="1" customWidth="1"/>
    <col min="3310" max="3310" width="11.75" style="185" bestFit="1" customWidth="1"/>
    <col min="3311" max="3311" width="12.75" style="185" bestFit="1" customWidth="1"/>
    <col min="3312" max="3312" width="11.75" style="185" bestFit="1" customWidth="1"/>
    <col min="3313" max="3313" width="12.25" style="185" bestFit="1" customWidth="1"/>
    <col min="3314" max="3314" width="13.375" style="185" bestFit="1" customWidth="1"/>
    <col min="3315" max="3315" width="12.25" style="185" bestFit="1" customWidth="1"/>
    <col min="3316" max="3316" width="12.75" style="185" bestFit="1" customWidth="1"/>
    <col min="3317" max="3317" width="11.75" style="185" bestFit="1" customWidth="1"/>
    <col min="3318" max="3318" width="12.75" style="185" bestFit="1" customWidth="1"/>
    <col min="3319" max="3319" width="11.75" style="185" bestFit="1" customWidth="1"/>
    <col min="3320" max="3320" width="12.25" style="185" bestFit="1" customWidth="1"/>
    <col min="3321" max="3321" width="13.375" style="185" bestFit="1" customWidth="1"/>
    <col min="3322" max="3322" width="12.25" style="185" bestFit="1" customWidth="1"/>
    <col min="3323" max="3323" width="12.75" style="185" bestFit="1" customWidth="1"/>
    <col min="3324" max="3324" width="11.75" style="185" bestFit="1" customWidth="1"/>
    <col min="3325" max="3325" width="12.75" style="185" bestFit="1" customWidth="1"/>
    <col min="3326" max="3326" width="11.75" style="185" bestFit="1" customWidth="1"/>
    <col min="3327" max="3327" width="12.25" style="185" bestFit="1" customWidth="1"/>
    <col min="3328" max="3328" width="13.375" style="185" bestFit="1" customWidth="1"/>
    <col min="3329" max="3329" width="12.25" style="185" bestFit="1" customWidth="1"/>
    <col min="3330" max="3330" width="12.75" style="185" bestFit="1" customWidth="1"/>
    <col min="3331" max="3331" width="11.75" style="185" bestFit="1" customWidth="1"/>
    <col min="3332" max="3332" width="12.75" style="185" bestFit="1" customWidth="1"/>
    <col min="3333" max="3333" width="11.75" style="185" bestFit="1" customWidth="1"/>
    <col min="3334" max="3334" width="12.25" style="185" bestFit="1" customWidth="1"/>
    <col min="3335" max="3335" width="13.375" style="185" bestFit="1" customWidth="1"/>
    <col min="3336" max="3336" width="12.25" style="185" bestFit="1" customWidth="1"/>
    <col min="3337" max="3337" width="12.75" style="185" bestFit="1" customWidth="1"/>
    <col min="3338" max="3338" width="11.75" style="185" bestFit="1" customWidth="1"/>
    <col min="3339" max="3339" width="12.75" style="185" bestFit="1" customWidth="1"/>
    <col min="3340" max="3340" width="11.75" style="185" bestFit="1" customWidth="1"/>
    <col min="3341" max="3341" width="12.25" style="185" bestFit="1" customWidth="1"/>
    <col min="3342" max="3342" width="13.375" style="185" bestFit="1" customWidth="1"/>
    <col min="3343" max="3343" width="12.25" style="185" bestFit="1" customWidth="1"/>
    <col min="3344" max="3344" width="12.75" style="185" bestFit="1" customWidth="1"/>
    <col min="3345" max="3345" width="11.75" style="185" bestFit="1" customWidth="1"/>
    <col min="3346" max="3346" width="11.375" style="185" bestFit="1" customWidth="1"/>
    <col min="3347" max="3347" width="10.25" style="185" bestFit="1" customWidth="1"/>
    <col min="3348" max="3348" width="10.875" style="185" bestFit="1" customWidth="1"/>
    <col min="3349" max="3349" width="11.875" style="185" bestFit="1" customWidth="1"/>
    <col min="3350" max="3350" width="10.875" style="185" bestFit="1" customWidth="1"/>
    <col min="3351" max="3351" width="11" style="185" bestFit="1" customWidth="1"/>
    <col min="3352" max="3352" width="10.25" style="185" bestFit="1" customWidth="1"/>
    <col min="3353" max="3353" width="11.375" style="185" bestFit="1" customWidth="1"/>
    <col min="3354" max="3354" width="10.25" style="185" bestFit="1" customWidth="1"/>
    <col min="3355" max="3355" width="10.875" style="185" bestFit="1" customWidth="1"/>
    <col min="3356" max="3356" width="11.875" style="185" bestFit="1" customWidth="1"/>
    <col min="3357" max="3357" width="10.875" style="185" bestFit="1" customWidth="1"/>
    <col min="3358" max="3358" width="11" style="185" bestFit="1" customWidth="1"/>
    <col min="3359" max="3359" width="10.25" style="185" bestFit="1" customWidth="1"/>
    <col min="3360" max="3360" width="11.375" style="185" bestFit="1" customWidth="1"/>
    <col min="3361" max="3361" width="10.25" style="185" bestFit="1" customWidth="1"/>
    <col min="3362" max="3362" width="10.875" style="185" bestFit="1" customWidth="1"/>
    <col min="3363" max="3363" width="11.875" style="185" bestFit="1" customWidth="1"/>
    <col min="3364" max="3364" width="10.875" style="185" bestFit="1" customWidth="1"/>
    <col min="3365" max="3365" width="11" style="185" bestFit="1" customWidth="1"/>
    <col min="3366" max="3366" width="10.25" style="185" bestFit="1" customWidth="1"/>
    <col min="3367" max="3367" width="11.375" style="185" bestFit="1" customWidth="1"/>
    <col min="3368" max="3368" width="10.25" style="185" bestFit="1" customWidth="1"/>
    <col min="3369" max="3369" width="10.875" style="185" bestFit="1" customWidth="1"/>
    <col min="3370" max="3370" width="11.875" style="185" bestFit="1" customWidth="1"/>
    <col min="3371" max="3371" width="10.875" style="185" bestFit="1" customWidth="1"/>
    <col min="3372" max="3372" width="11" style="185" bestFit="1" customWidth="1"/>
    <col min="3373" max="3373" width="10.25" style="185" bestFit="1" customWidth="1"/>
    <col min="3374" max="3374" width="11.375" style="185" bestFit="1" customWidth="1"/>
    <col min="3375" max="3375" width="10.25" style="185" bestFit="1" customWidth="1"/>
    <col min="3376" max="3376" width="10.875" style="185" bestFit="1" customWidth="1"/>
    <col min="3377" max="3377" width="11.875" style="185" bestFit="1" customWidth="1"/>
    <col min="3378" max="3378" width="10.875" style="185" bestFit="1" customWidth="1"/>
    <col min="3379" max="3379" width="11" style="185" bestFit="1" customWidth="1"/>
    <col min="3380" max="3380" width="10.25" style="185" bestFit="1" customWidth="1"/>
    <col min="3381" max="3381" width="11.375" style="185" bestFit="1" customWidth="1"/>
    <col min="3382" max="3382" width="10.25" style="185" bestFit="1" customWidth="1"/>
    <col min="3383" max="3383" width="10.875" style="185" bestFit="1" customWidth="1"/>
    <col min="3384" max="3384" width="11.875" style="185" bestFit="1" customWidth="1"/>
    <col min="3385" max="3385" width="10.875" style="185" bestFit="1" customWidth="1"/>
    <col min="3386" max="3386" width="11" style="185" bestFit="1" customWidth="1"/>
    <col min="3387" max="3387" width="10.25" style="185" bestFit="1" customWidth="1"/>
    <col min="3388" max="3388" width="11.375" style="185" bestFit="1" customWidth="1"/>
    <col min="3389" max="3389" width="10.25" style="185" bestFit="1" customWidth="1"/>
    <col min="3390" max="3390" width="10.875" style="185" bestFit="1" customWidth="1"/>
    <col min="3391" max="3391" width="11.875" style="185" bestFit="1" customWidth="1"/>
    <col min="3392" max="3392" width="10.875" style="185" bestFit="1" customWidth="1"/>
    <col min="3393" max="3393" width="11" style="185" bestFit="1" customWidth="1"/>
    <col min="3394" max="3394" width="10.25" style="185" bestFit="1" customWidth="1"/>
    <col min="3395" max="3395" width="11.375" style="185" bestFit="1" customWidth="1"/>
    <col min="3396" max="3396" width="10.25" style="185" bestFit="1" customWidth="1"/>
    <col min="3397" max="3397" width="10.875" style="185" bestFit="1" customWidth="1"/>
    <col min="3398" max="3398" width="11.875" style="185" bestFit="1" customWidth="1"/>
    <col min="3399" max="3399" width="10.875" style="185" bestFit="1" customWidth="1"/>
    <col min="3400" max="3400" width="11" style="185" bestFit="1" customWidth="1"/>
    <col min="3401" max="3401" width="10.25" style="185" bestFit="1" customWidth="1"/>
    <col min="3402" max="3402" width="11.375" style="185" bestFit="1" customWidth="1"/>
    <col min="3403" max="3403" width="10.25" style="185" bestFit="1" customWidth="1"/>
    <col min="3404" max="3404" width="10.875" style="185" bestFit="1" customWidth="1"/>
    <col min="3405" max="3405" width="11.875" style="185" bestFit="1" customWidth="1"/>
    <col min="3406" max="3406" width="10.875" style="185" bestFit="1" customWidth="1"/>
    <col min="3407" max="3407" width="11" style="185" bestFit="1" customWidth="1"/>
    <col min="3408" max="3408" width="10.25" style="185" bestFit="1" customWidth="1"/>
    <col min="3409" max="3409" width="12.375" style="185" bestFit="1" customWidth="1"/>
    <col min="3410" max="3410" width="11.375" style="185" bestFit="1" customWidth="1"/>
    <col min="3411" max="3411" width="11.875" style="185" bestFit="1" customWidth="1"/>
    <col min="3412" max="3412" width="13" style="185" bestFit="1" customWidth="1"/>
    <col min="3413" max="3413" width="11.875" style="185" bestFit="1" customWidth="1"/>
    <col min="3414" max="3414" width="12.125" style="185" bestFit="1" customWidth="1"/>
    <col min="3415" max="3415" width="11.375" style="185" bestFit="1" customWidth="1"/>
    <col min="3416" max="3416" width="12.25" style="185" bestFit="1" customWidth="1"/>
    <col min="3417" max="3417" width="11.25" style="185" bestFit="1" customWidth="1"/>
    <col min="3418" max="3418" width="11.75" style="185" bestFit="1" customWidth="1"/>
    <col min="3419" max="3419" width="12.75" style="185" bestFit="1" customWidth="1"/>
    <col min="3420" max="3420" width="11.75" style="185" bestFit="1" customWidth="1"/>
    <col min="3421" max="3421" width="11.875" style="185" bestFit="1" customWidth="1"/>
    <col min="3422" max="3422" width="11.25" style="185" bestFit="1" customWidth="1"/>
    <col min="3423" max="3423" width="12.375" style="185" bestFit="1" customWidth="1"/>
    <col min="3424" max="3424" width="11.375" style="185" bestFit="1" customWidth="1"/>
    <col min="3425" max="3425" width="11.875" style="185" bestFit="1" customWidth="1"/>
    <col min="3426" max="3426" width="13" style="185" bestFit="1" customWidth="1"/>
    <col min="3427" max="3427" width="11.875" style="185" bestFit="1" customWidth="1"/>
    <col min="3428" max="3428" width="12.125" style="185" bestFit="1" customWidth="1"/>
    <col min="3429" max="3429" width="11.375" style="185" bestFit="1" customWidth="1"/>
    <col min="3430" max="3430" width="12.375" style="185" bestFit="1" customWidth="1"/>
    <col min="3431" max="3431" width="11.375" style="185" bestFit="1" customWidth="1"/>
    <col min="3432" max="3432" width="11.875" style="185" bestFit="1" customWidth="1"/>
    <col min="3433" max="3433" width="13" style="185" bestFit="1" customWidth="1"/>
    <col min="3434" max="3434" width="11.875" style="185" bestFit="1" customWidth="1"/>
    <col min="3435" max="3435" width="12.125" style="185" bestFit="1" customWidth="1"/>
    <col min="3436" max="3436" width="11.375" style="185" bestFit="1" customWidth="1"/>
    <col min="3437" max="3437" width="12.375" style="185" bestFit="1" customWidth="1"/>
    <col min="3438" max="3438" width="11.375" style="185" bestFit="1" customWidth="1"/>
    <col min="3439" max="3439" width="11.875" style="185" bestFit="1" customWidth="1"/>
    <col min="3440" max="3440" width="13" style="185" bestFit="1" customWidth="1"/>
    <col min="3441" max="3441" width="11.875" style="185" bestFit="1" customWidth="1"/>
    <col min="3442" max="3442" width="12.125" style="185" bestFit="1" customWidth="1"/>
    <col min="3443" max="3443" width="11.375" style="185" bestFit="1" customWidth="1"/>
    <col min="3444" max="3444" width="12.375" style="185" bestFit="1" customWidth="1"/>
    <col min="3445" max="3445" width="11.375" style="185" bestFit="1" customWidth="1"/>
    <col min="3446" max="3446" width="11.875" style="185" bestFit="1" customWidth="1"/>
    <col min="3447" max="3447" width="13" style="185" bestFit="1" customWidth="1"/>
    <col min="3448" max="3448" width="11.875" style="185" bestFit="1" customWidth="1"/>
    <col min="3449" max="3449" width="12.125" style="185" bestFit="1" customWidth="1"/>
    <col min="3450" max="3450" width="11.375" style="185" bestFit="1" customWidth="1"/>
    <col min="3451" max="3451" width="12.375" style="185" bestFit="1" customWidth="1"/>
    <col min="3452" max="3452" width="11.375" style="185" bestFit="1" customWidth="1"/>
    <col min="3453" max="3453" width="11.875" style="185" bestFit="1" customWidth="1"/>
    <col min="3454" max="3454" width="13" style="185" bestFit="1" customWidth="1"/>
    <col min="3455" max="3455" width="11.875" style="185" bestFit="1" customWidth="1"/>
    <col min="3456" max="3456" width="12.125" style="185" bestFit="1" customWidth="1"/>
    <col min="3457" max="3457" width="11.375" style="185" bestFit="1" customWidth="1"/>
    <col min="3458" max="3458" width="12.375" style="185" bestFit="1" customWidth="1"/>
    <col min="3459" max="3459" width="11.375" style="185" bestFit="1" customWidth="1"/>
    <col min="3460" max="3460" width="11.875" style="185" bestFit="1" customWidth="1"/>
    <col min="3461" max="3461" width="13" style="185" bestFit="1" customWidth="1"/>
    <col min="3462" max="3462" width="11.875" style="185" bestFit="1" customWidth="1"/>
    <col min="3463" max="3463" width="12.125" style="185" bestFit="1" customWidth="1"/>
    <col min="3464" max="3464" width="11.375" style="185" bestFit="1" customWidth="1"/>
    <col min="3465" max="3465" width="12.375" style="185" bestFit="1" customWidth="1"/>
    <col min="3466" max="3466" width="11.375" style="185" bestFit="1" customWidth="1"/>
    <col min="3467" max="3467" width="11.875" style="185" bestFit="1" customWidth="1"/>
    <col min="3468" max="3468" width="13" style="185" bestFit="1" customWidth="1"/>
    <col min="3469" max="3469" width="11.875" style="185" bestFit="1" customWidth="1"/>
    <col min="3470" max="3470" width="12.125" style="185" bestFit="1" customWidth="1"/>
    <col min="3471" max="3471" width="11.375" style="185" bestFit="1" customWidth="1"/>
    <col min="3472" max="3472" width="12.375" style="185" bestFit="1" customWidth="1"/>
    <col min="3473" max="3473" width="11.375" style="185" bestFit="1" customWidth="1"/>
    <col min="3474" max="3474" width="11.875" style="185" bestFit="1" customWidth="1"/>
    <col min="3475" max="3475" width="13" style="185" bestFit="1" customWidth="1"/>
    <col min="3476" max="3476" width="11.875" style="185" bestFit="1" customWidth="1"/>
    <col min="3477" max="3477" width="12.125" style="185" bestFit="1" customWidth="1"/>
    <col min="3478" max="3478" width="11.375" style="185" bestFit="1" customWidth="1"/>
    <col min="3479" max="3479" width="11.25" style="185" bestFit="1" customWidth="1"/>
    <col min="3480" max="3480" width="10.125" style="185" bestFit="1" customWidth="1"/>
    <col min="3481" max="3481" width="10.625" style="185" bestFit="1" customWidth="1"/>
    <col min="3482" max="3482" width="11.75" style="185" bestFit="1" customWidth="1"/>
    <col min="3483" max="3483" width="10.625" style="185" bestFit="1" customWidth="1"/>
    <col min="3484" max="3484" width="10.875" style="185" bestFit="1" customWidth="1"/>
    <col min="3485" max="3485" width="10.125" style="185" bestFit="1" customWidth="1"/>
    <col min="3486" max="3486" width="11.25" style="185" bestFit="1" customWidth="1"/>
    <col min="3487" max="3487" width="10.125" style="185" bestFit="1" customWidth="1"/>
    <col min="3488" max="3488" width="10.625" style="185" bestFit="1" customWidth="1"/>
    <col min="3489" max="3489" width="11.75" style="185" bestFit="1" customWidth="1"/>
    <col min="3490" max="3490" width="10.625" style="185" bestFit="1" customWidth="1"/>
    <col min="3491" max="3491" width="10.875" style="185" bestFit="1" customWidth="1"/>
    <col min="3492" max="3492" width="10.125" style="185" bestFit="1" customWidth="1"/>
    <col min="3493" max="3493" width="11.25" style="185" bestFit="1" customWidth="1"/>
    <col min="3494" max="3494" width="10.125" style="185" bestFit="1" customWidth="1"/>
    <col min="3495" max="3495" width="10.625" style="185" bestFit="1" customWidth="1"/>
    <col min="3496" max="3496" width="11.75" style="185" bestFit="1" customWidth="1"/>
    <col min="3497" max="3497" width="10.625" style="185" bestFit="1" customWidth="1"/>
    <col min="3498" max="3498" width="10.875" style="185" bestFit="1" customWidth="1"/>
    <col min="3499" max="3499" width="10.125" style="185" bestFit="1" customWidth="1"/>
    <col min="3500" max="3500" width="11.25" style="185" bestFit="1" customWidth="1"/>
    <col min="3501" max="3501" width="10.125" style="185" bestFit="1" customWidth="1"/>
    <col min="3502" max="3502" width="10.625" style="185" bestFit="1" customWidth="1"/>
    <col min="3503" max="3503" width="11.75" style="185" bestFit="1" customWidth="1"/>
    <col min="3504" max="3504" width="10.625" style="185" bestFit="1" customWidth="1"/>
    <col min="3505" max="3505" width="10.875" style="185" bestFit="1" customWidth="1"/>
    <col min="3506" max="3506" width="10.125" style="185" bestFit="1" customWidth="1"/>
    <col min="3507" max="3507" width="11.25" style="185" bestFit="1" customWidth="1"/>
    <col min="3508" max="3508" width="10.125" style="185" bestFit="1" customWidth="1"/>
    <col min="3509" max="3509" width="10.625" style="185" bestFit="1" customWidth="1"/>
    <col min="3510" max="3510" width="11.75" style="185" bestFit="1" customWidth="1"/>
    <col min="3511" max="3511" width="10.625" style="185" bestFit="1" customWidth="1"/>
    <col min="3512" max="3512" width="10.875" style="185" bestFit="1" customWidth="1"/>
    <col min="3513" max="3513" width="10.125" style="185" bestFit="1" customWidth="1"/>
    <col min="3514" max="3514" width="11.25" style="185" bestFit="1" customWidth="1"/>
    <col min="3515" max="3515" width="10.125" style="185" bestFit="1" customWidth="1"/>
    <col min="3516" max="3516" width="10.625" style="185" bestFit="1" customWidth="1"/>
    <col min="3517" max="3517" width="11.75" style="185" bestFit="1" customWidth="1"/>
    <col min="3518" max="3518" width="10.625" style="185" bestFit="1" customWidth="1"/>
    <col min="3519" max="3519" width="10.875" style="185" bestFit="1" customWidth="1"/>
    <col min="3520" max="3520" width="10.125" style="185" bestFit="1" customWidth="1"/>
    <col min="3521" max="3521" width="11.25" style="185" bestFit="1" customWidth="1"/>
    <col min="3522" max="3522" width="10.125" style="185" bestFit="1" customWidth="1"/>
    <col min="3523" max="3523" width="10.625" style="185" bestFit="1" customWidth="1"/>
    <col min="3524" max="3524" width="11.75" style="185" bestFit="1" customWidth="1"/>
    <col min="3525" max="3525" width="10.625" style="185" bestFit="1" customWidth="1"/>
    <col min="3526" max="3526" width="10.875" style="185" bestFit="1" customWidth="1"/>
    <col min="3527" max="3527" width="10.125" style="185" bestFit="1" customWidth="1"/>
    <col min="3528" max="3528" width="11.25" style="185" bestFit="1" customWidth="1"/>
    <col min="3529" max="3529" width="10.125" style="185" bestFit="1" customWidth="1"/>
    <col min="3530" max="3530" width="10.625" style="185" bestFit="1" customWidth="1"/>
    <col min="3531" max="3531" width="11.75" style="185" bestFit="1" customWidth="1"/>
    <col min="3532" max="3532" width="10.625" style="185" bestFit="1" customWidth="1"/>
    <col min="3533" max="3533" width="10.875" style="185" bestFit="1" customWidth="1"/>
    <col min="3534" max="3534" width="10.125" style="185" bestFit="1" customWidth="1"/>
    <col min="3535" max="3535" width="11.25" style="185" bestFit="1" customWidth="1"/>
    <col min="3536" max="3536" width="10.125" style="185" bestFit="1" customWidth="1"/>
    <col min="3537" max="3537" width="10.625" style="185" bestFit="1" customWidth="1"/>
    <col min="3538" max="3538" width="11.75" style="185" bestFit="1" customWidth="1"/>
    <col min="3539" max="3539" width="10.625" style="185" bestFit="1" customWidth="1"/>
    <col min="3540" max="3540" width="10.875" style="185" bestFit="1" customWidth="1"/>
    <col min="3541" max="3541" width="10.125" style="185" bestFit="1" customWidth="1"/>
    <col min="3542" max="3542" width="12.25" style="185" bestFit="1" customWidth="1"/>
    <col min="3543" max="3543" width="11.25" style="185" bestFit="1" customWidth="1"/>
    <col min="3544" max="3544" width="11.75" style="185" bestFit="1" customWidth="1"/>
    <col min="3545" max="3545" width="12.75" style="185" bestFit="1" customWidth="1"/>
    <col min="3546" max="3546" width="11.75" style="185" bestFit="1" customWidth="1"/>
    <col min="3547" max="3547" width="11.875" style="185" bestFit="1" customWidth="1"/>
    <col min="3548" max="3548" width="11.25" style="185" bestFit="1" customWidth="1"/>
    <col min="3549" max="3549" width="12.125" style="185" bestFit="1" customWidth="1"/>
    <col min="3550" max="3550" width="11" style="185" bestFit="1" customWidth="1"/>
    <col min="3551" max="3551" width="11.375" style="185" bestFit="1" customWidth="1"/>
    <col min="3552" max="3552" width="12.625" style="185" bestFit="1" customWidth="1"/>
    <col min="3553" max="3553" width="11.375" style="185" bestFit="1" customWidth="1"/>
    <col min="3554" max="3554" width="11.75" style="185" bestFit="1" customWidth="1"/>
    <col min="3555" max="3555" width="11" style="185" bestFit="1" customWidth="1"/>
    <col min="3556" max="3556" width="12.25" style="185" bestFit="1" customWidth="1"/>
    <col min="3557" max="3557" width="11.25" style="185" bestFit="1" customWidth="1"/>
    <col min="3558" max="3558" width="11.75" style="185" bestFit="1" customWidth="1"/>
    <col min="3559" max="3559" width="12.75" style="185" bestFit="1" customWidth="1"/>
    <col min="3560" max="3560" width="11.75" style="185" bestFit="1" customWidth="1"/>
    <col min="3561" max="3561" width="11.875" style="185" bestFit="1" customWidth="1"/>
    <col min="3562" max="3562" width="11.25" style="185" bestFit="1" customWidth="1"/>
    <col min="3563" max="3563" width="12.25" style="185" bestFit="1" customWidth="1"/>
    <col min="3564" max="3564" width="11.25" style="185" bestFit="1" customWidth="1"/>
    <col min="3565" max="3565" width="11.75" style="185" bestFit="1" customWidth="1"/>
    <col min="3566" max="3566" width="12.75" style="185" bestFit="1" customWidth="1"/>
    <col min="3567" max="3567" width="11.75" style="185" bestFit="1" customWidth="1"/>
    <col min="3568" max="3568" width="11.875" style="185" bestFit="1" customWidth="1"/>
    <col min="3569" max="3569" width="11.25" style="185" bestFit="1" customWidth="1"/>
    <col min="3570" max="3570" width="12.25" style="185" bestFit="1" customWidth="1"/>
    <col min="3571" max="3571" width="11.25" style="185" bestFit="1" customWidth="1"/>
    <col min="3572" max="3572" width="11.75" style="185" bestFit="1" customWidth="1"/>
    <col min="3573" max="3573" width="12.75" style="185" bestFit="1" customWidth="1"/>
    <col min="3574" max="3574" width="11.75" style="185" bestFit="1" customWidth="1"/>
    <col min="3575" max="3575" width="11.875" style="185" bestFit="1" customWidth="1"/>
    <col min="3576" max="3576" width="11.25" style="185" bestFit="1" customWidth="1"/>
    <col min="3577" max="3577" width="12.25" style="185" bestFit="1" customWidth="1"/>
    <col min="3578" max="3578" width="11.25" style="185" bestFit="1" customWidth="1"/>
    <col min="3579" max="3579" width="11.75" style="185" bestFit="1" customWidth="1"/>
    <col min="3580" max="3580" width="12.75" style="185" bestFit="1" customWidth="1"/>
    <col min="3581" max="3581" width="11.75" style="185" bestFit="1" customWidth="1"/>
    <col min="3582" max="3582" width="11.875" style="185" bestFit="1" customWidth="1"/>
    <col min="3583" max="3583" width="11.25" style="185" bestFit="1" customWidth="1"/>
    <col min="3584" max="3584" width="12.25" style="185" bestFit="1" customWidth="1"/>
    <col min="3585" max="3585" width="11.25" style="185" bestFit="1" customWidth="1"/>
    <col min="3586" max="3586" width="11.75" style="185" bestFit="1" customWidth="1"/>
    <col min="3587" max="3587" width="12.75" style="185" bestFit="1" customWidth="1"/>
    <col min="3588" max="3588" width="11.75" style="185" bestFit="1" customWidth="1"/>
    <col min="3589" max="3589" width="11.875" style="185" bestFit="1" customWidth="1"/>
    <col min="3590" max="3590" width="11.25" style="185" bestFit="1" customWidth="1"/>
    <col min="3591" max="3591" width="12.25" style="185" bestFit="1" customWidth="1"/>
    <col min="3592" max="3592" width="11.25" style="185" bestFit="1" customWidth="1"/>
    <col min="3593" max="3593" width="11.75" style="185" bestFit="1" customWidth="1"/>
    <col min="3594" max="3594" width="12.75" style="185" bestFit="1" customWidth="1"/>
    <col min="3595" max="3595" width="11.75" style="185" bestFit="1" customWidth="1"/>
    <col min="3596" max="3596" width="11.875" style="185" bestFit="1" customWidth="1"/>
    <col min="3597" max="3597" width="11.25" style="185" bestFit="1" customWidth="1"/>
    <col min="3598" max="3598" width="12.25" style="185" bestFit="1" customWidth="1"/>
    <col min="3599" max="3599" width="11.25" style="185" bestFit="1" customWidth="1"/>
    <col min="3600" max="3600" width="11.75" style="185" bestFit="1" customWidth="1"/>
    <col min="3601" max="3601" width="12.75" style="185" bestFit="1" customWidth="1"/>
    <col min="3602" max="3602" width="11.75" style="185" bestFit="1" customWidth="1"/>
    <col min="3603" max="3603" width="11.875" style="185" bestFit="1" customWidth="1"/>
    <col min="3604" max="3604" width="11.25" style="185" bestFit="1" customWidth="1"/>
    <col min="3605" max="3605" width="12.25" style="185" bestFit="1" customWidth="1"/>
    <col min="3606" max="3606" width="11.25" style="185" bestFit="1" customWidth="1"/>
    <col min="3607" max="3607" width="11.75" style="185" bestFit="1" customWidth="1"/>
    <col min="3608" max="3608" width="12.75" style="185" bestFit="1" customWidth="1"/>
    <col min="3609" max="3609" width="11.75" style="185" bestFit="1" customWidth="1"/>
    <col min="3610" max="3610" width="11.875" style="185" bestFit="1" customWidth="1"/>
    <col min="3611" max="3611" width="11.25" style="185" bestFit="1" customWidth="1"/>
    <col min="3612" max="3612" width="12.25" style="185" bestFit="1" customWidth="1"/>
    <col min="3613" max="3613" width="11.25" style="185" bestFit="1" customWidth="1"/>
    <col min="3614" max="3614" width="11.75" style="185" bestFit="1" customWidth="1"/>
    <col min="3615" max="3615" width="12.75" style="185" bestFit="1" customWidth="1"/>
    <col min="3616" max="3616" width="11.75" style="185" bestFit="1" customWidth="1"/>
    <col min="3617" max="3617" width="11.875" style="185" bestFit="1" customWidth="1"/>
    <col min="3618" max="3618" width="11.25" style="185" bestFit="1" customWidth="1"/>
    <col min="3619" max="3619" width="12.25" style="185" bestFit="1" customWidth="1"/>
    <col min="3620" max="3620" width="11.25" style="185" bestFit="1" customWidth="1"/>
    <col min="3621" max="3621" width="11.75" style="185" bestFit="1" customWidth="1"/>
    <col min="3622" max="3622" width="12.75" style="185" bestFit="1" customWidth="1"/>
    <col min="3623" max="3623" width="11.75" style="185" bestFit="1" customWidth="1"/>
    <col min="3624" max="3624" width="11.875" style="185" bestFit="1" customWidth="1"/>
    <col min="3625" max="3625" width="11.25" style="185" bestFit="1" customWidth="1"/>
    <col min="3626" max="3626" width="12.25" style="185" bestFit="1" customWidth="1"/>
    <col min="3627" max="3627" width="11.25" style="185" bestFit="1" customWidth="1"/>
    <col min="3628" max="3628" width="11.75" style="185" bestFit="1" customWidth="1"/>
    <col min="3629" max="3629" width="12.75" style="185" bestFit="1" customWidth="1"/>
    <col min="3630" max="3630" width="11.75" style="185" bestFit="1" customWidth="1"/>
    <col min="3631" max="3631" width="11.875" style="185" bestFit="1" customWidth="1"/>
    <col min="3632" max="3632" width="11.25" style="185" bestFit="1" customWidth="1"/>
    <col min="3633" max="3633" width="12.25" style="185" bestFit="1" customWidth="1"/>
    <col min="3634" max="3634" width="11.25" style="185" bestFit="1" customWidth="1"/>
    <col min="3635" max="3635" width="11.75" style="185" bestFit="1" customWidth="1"/>
    <col min="3636" max="3636" width="12.75" style="185" bestFit="1" customWidth="1"/>
    <col min="3637" max="3637" width="11.75" style="185" bestFit="1" customWidth="1"/>
    <col min="3638" max="3638" width="11.875" style="185" bestFit="1" customWidth="1"/>
    <col min="3639" max="3639" width="11.25" style="185" bestFit="1" customWidth="1"/>
    <col min="3640" max="3640" width="12.25" style="185" bestFit="1" customWidth="1"/>
    <col min="3641" max="3641" width="11.25" style="185" bestFit="1" customWidth="1"/>
    <col min="3642" max="3642" width="11.75" style="185" bestFit="1" customWidth="1"/>
    <col min="3643" max="3643" width="12.75" style="185" bestFit="1" customWidth="1"/>
    <col min="3644" max="3644" width="11.75" style="185" bestFit="1" customWidth="1"/>
    <col min="3645" max="3645" width="11.875" style="185" bestFit="1" customWidth="1"/>
    <col min="3646" max="3646" width="11.25" style="185" bestFit="1" customWidth="1"/>
    <col min="3647" max="3647" width="12.25" style="185" bestFit="1" customWidth="1"/>
    <col min="3648" max="3648" width="11.25" style="185" bestFit="1" customWidth="1"/>
    <col min="3649" max="3649" width="11.75" style="185" bestFit="1" customWidth="1"/>
    <col min="3650" max="3650" width="12.75" style="185" bestFit="1" customWidth="1"/>
    <col min="3651" max="3651" width="11.75" style="185" bestFit="1" customWidth="1"/>
    <col min="3652" max="3652" width="11.875" style="185" bestFit="1" customWidth="1"/>
    <col min="3653" max="3653" width="11.25" style="185" bestFit="1" customWidth="1"/>
    <col min="3654" max="3654" width="12.25" style="185" bestFit="1" customWidth="1"/>
    <col min="3655" max="3655" width="11.25" style="185" bestFit="1" customWidth="1"/>
    <col min="3656" max="3656" width="11.75" style="185" bestFit="1" customWidth="1"/>
    <col min="3657" max="3657" width="12.75" style="185" bestFit="1" customWidth="1"/>
    <col min="3658" max="3658" width="11.75" style="185" bestFit="1" customWidth="1"/>
    <col min="3659" max="3659" width="11.875" style="185" bestFit="1" customWidth="1"/>
    <col min="3660" max="3660" width="11.25" style="185" bestFit="1" customWidth="1"/>
    <col min="3661" max="3661" width="12.25" style="185" bestFit="1" customWidth="1"/>
    <col min="3662" max="3662" width="11.25" style="185" bestFit="1" customWidth="1"/>
    <col min="3663" max="3663" width="11.75" style="185" bestFit="1" customWidth="1"/>
    <col min="3664" max="3664" width="12.75" style="185" bestFit="1" customWidth="1"/>
    <col min="3665" max="3665" width="11.75" style="185" bestFit="1" customWidth="1"/>
    <col min="3666" max="3666" width="11.875" style="185" bestFit="1" customWidth="1"/>
    <col min="3667" max="3667" width="11.25" style="185" bestFit="1" customWidth="1"/>
    <col min="3668" max="3668" width="13.375" style="185" bestFit="1" customWidth="1"/>
    <col min="3669" max="3669" width="12.25" style="185" bestFit="1" customWidth="1"/>
    <col min="3670" max="3670" width="12.75" style="185" bestFit="1" customWidth="1"/>
    <col min="3671" max="3671" width="13.875" style="185" bestFit="1" customWidth="1"/>
    <col min="3672" max="3672" width="12.75" style="185" bestFit="1" customWidth="1"/>
    <col min="3673" max="3673" width="13" style="185" bestFit="1" customWidth="1"/>
    <col min="3674" max="3674" width="12.25" style="185" bestFit="1" customWidth="1"/>
    <col min="3675" max="3675" width="13.125" style="185" bestFit="1" customWidth="1"/>
    <col min="3676" max="3676" width="12.125" style="185" bestFit="1" customWidth="1"/>
    <col min="3677" max="3677" width="12.625" style="185" bestFit="1" customWidth="1"/>
    <col min="3678" max="3678" width="13.75" style="185" bestFit="1" customWidth="1"/>
    <col min="3679" max="3679" width="12.625" style="185" bestFit="1" customWidth="1"/>
    <col min="3680" max="3680" width="12.75" style="185" bestFit="1" customWidth="1"/>
    <col min="3681" max="3681" width="12.125" style="185" bestFit="1" customWidth="1"/>
    <col min="3682" max="3682" width="13.375" style="185" bestFit="1" customWidth="1"/>
    <col min="3683" max="3683" width="12.25" style="185" bestFit="1" customWidth="1"/>
    <col min="3684" max="3684" width="12.75" style="185" bestFit="1" customWidth="1"/>
    <col min="3685" max="3685" width="13.875" style="185" bestFit="1" customWidth="1"/>
    <col min="3686" max="3686" width="12.75" style="185" bestFit="1" customWidth="1"/>
    <col min="3687" max="3687" width="13" style="185" bestFit="1" customWidth="1"/>
    <col min="3688" max="3688" width="12.25" style="185" bestFit="1" customWidth="1"/>
    <col min="3689" max="3689" width="13.375" style="185" bestFit="1" customWidth="1"/>
    <col min="3690" max="3690" width="12.25" style="185" bestFit="1" customWidth="1"/>
    <col min="3691" max="3691" width="12.75" style="185" bestFit="1" customWidth="1"/>
    <col min="3692" max="3692" width="13.875" style="185" bestFit="1" customWidth="1"/>
    <col min="3693" max="3693" width="12.75" style="185" bestFit="1" customWidth="1"/>
    <col min="3694" max="3694" width="13" style="185" bestFit="1" customWidth="1"/>
    <col min="3695" max="3695" width="12.25" style="185" bestFit="1" customWidth="1"/>
    <col min="3696" max="3696" width="13.375" style="185" bestFit="1" customWidth="1"/>
    <col min="3697" max="3697" width="12.25" style="185" bestFit="1" customWidth="1"/>
    <col min="3698" max="3698" width="12.75" style="185" bestFit="1" customWidth="1"/>
    <col min="3699" max="3699" width="13.875" style="185" bestFit="1" customWidth="1"/>
    <col min="3700" max="3700" width="12.75" style="185" bestFit="1" customWidth="1"/>
    <col min="3701" max="3701" width="13" style="185" bestFit="1" customWidth="1"/>
    <col min="3702" max="3702" width="12.25" style="185" bestFit="1" customWidth="1"/>
    <col min="3703" max="3703" width="13.375" style="185" bestFit="1" customWidth="1"/>
    <col min="3704" max="3704" width="12.25" style="185" bestFit="1" customWidth="1"/>
    <col min="3705" max="3705" width="12.75" style="185" bestFit="1" customWidth="1"/>
    <col min="3706" max="3706" width="13.875" style="185" bestFit="1" customWidth="1"/>
    <col min="3707" max="3707" width="12.75" style="185" bestFit="1" customWidth="1"/>
    <col min="3708" max="3708" width="13" style="185" bestFit="1" customWidth="1"/>
    <col min="3709" max="3709" width="12.25" style="185" bestFit="1" customWidth="1"/>
    <col min="3710" max="3710" width="13.375" style="185" bestFit="1" customWidth="1"/>
    <col min="3711" max="3711" width="12.25" style="185" bestFit="1" customWidth="1"/>
    <col min="3712" max="3712" width="12.75" style="185" bestFit="1" customWidth="1"/>
    <col min="3713" max="3713" width="13.875" style="185" bestFit="1" customWidth="1"/>
    <col min="3714" max="3714" width="12.75" style="185" bestFit="1" customWidth="1"/>
    <col min="3715" max="3715" width="13" style="185" bestFit="1" customWidth="1"/>
    <col min="3716" max="3716" width="12.25" style="185" bestFit="1" customWidth="1"/>
    <col min="3717" max="3717" width="13.375" style="185" bestFit="1" customWidth="1"/>
    <col min="3718" max="3718" width="12.25" style="185" bestFit="1" customWidth="1"/>
    <col min="3719" max="3719" width="12.75" style="185" bestFit="1" customWidth="1"/>
    <col min="3720" max="3720" width="13.875" style="185" bestFit="1" customWidth="1"/>
    <col min="3721" max="3721" width="12.75" style="185" bestFit="1" customWidth="1"/>
    <col min="3722" max="3722" width="13" style="185" bestFit="1" customWidth="1"/>
    <col min="3723" max="3723" width="12.25" style="185" bestFit="1" customWidth="1"/>
    <col min="3724" max="3724" width="13.375" style="185" bestFit="1" customWidth="1"/>
    <col min="3725" max="3725" width="12.25" style="185" bestFit="1" customWidth="1"/>
    <col min="3726" max="3726" width="12.75" style="185" bestFit="1" customWidth="1"/>
    <col min="3727" max="3727" width="13.875" style="185" bestFit="1" customWidth="1"/>
    <col min="3728" max="3728" width="12.75" style="185" bestFit="1" customWidth="1"/>
    <col min="3729" max="3729" width="13" style="185" bestFit="1" customWidth="1"/>
    <col min="3730" max="3731" width="12.25" style="185" bestFit="1" customWidth="1"/>
    <col min="3732" max="3732" width="11.25" style="185" bestFit="1" customWidth="1"/>
    <col min="3733" max="3733" width="11.75" style="185" bestFit="1" customWidth="1"/>
    <col min="3734" max="3734" width="12.75" style="185" bestFit="1" customWidth="1"/>
    <col min="3735" max="3735" width="11.75" style="185" bestFit="1" customWidth="1"/>
    <col min="3736" max="3736" width="11.875" style="185" bestFit="1" customWidth="1"/>
    <col min="3737" max="3737" width="11.25" style="185" bestFit="1" customWidth="1"/>
    <col min="3738" max="3738" width="12.25" style="185" bestFit="1" customWidth="1"/>
    <col min="3739" max="3739" width="11.25" style="185" bestFit="1" customWidth="1"/>
    <col min="3740" max="3740" width="11.75" style="185" bestFit="1" customWidth="1"/>
    <col min="3741" max="3741" width="12.75" style="185" bestFit="1" customWidth="1"/>
    <col min="3742" max="3742" width="11.75" style="185" bestFit="1" customWidth="1"/>
    <col min="3743" max="3743" width="11.875" style="185" bestFit="1" customWidth="1"/>
    <col min="3744" max="3744" width="11.25" style="185" bestFit="1" customWidth="1"/>
    <col min="3745" max="3745" width="12.25" style="185" bestFit="1" customWidth="1"/>
    <col min="3746" max="3746" width="11.25" style="185" bestFit="1" customWidth="1"/>
    <col min="3747" max="3747" width="11.75" style="185" bestFit="1" customWidth="1"/>
    <col min="3748" max="3748" width="12.75" style="185" bestFit="1" customWidth="1"/>
    <col min="3749" max="3749" width="11.75" style="185" bestFit="1" customWidth="1"/>
    <col min="3750" max="3750" width="11.875" style="185" bestFit="1" customWidth="1"/>
    <col min="3751" max="3751" width="11.25" style="185" bestFit="1" customWidth="1"/>
    <col min="3752" max="3752" width="12.25" style="185" bestFit="1" customWidth="1"/>
    <col min="3753" max="3753" width="11.25" style="185" bestFit="1" customWidth="1"/>
    <col min="3754" max="3754" width="11.75" style="185" bestFit="1" customWidth="1"/>
    <col min="3755" max="3755" width="12.75" style="185" bestFit="1" customWidth="1"/>
    <col min="3756" max="3756" width="11.75" style="185" bestFit="1" customWidth="1"/>
    <col min="3757" max="3757" width="11.875" style="185" bestFit="1" customWidth="1"/>
    <col min="3758" max="3758" width="11.25" style="185" bestFit="1" customWidth="1"/>
    <col min="3759" max="3759" width="12.25" style="185" bestFit="1" customWidth="1"/>
    <col min="3760" max="3760" width="11.25" style="185" bestFit="1" customWidth="1"/>
    <col min="3761" max="3761" width="11.75" style="185" bestFit="1" customWidth="1"/>
    <col min="3762" max="3762" width="12.75" style="185" bestFit="1" customWidth="1"/>
    <col min="3763" max="3763" width="11.75" style="185" bestFit="1" customWidth="1"/>
    <col min="3764" max="3764" width="11.875" style="185" bestFit="1" customWidth="1"/>
    <col min="3765" max="3765" width="11.25" style="185" bestFit="1" customWidth="1"/>
    <col min="3766" max="3766" width="12.25" style="185" bestFit="1" customWidth="1"/>
    <col min="3767" max="3767" width="11.25" style="185" bestFit="1" customWidth="1"/>
    <col min="3768" max="3768" width="11.75" style="185" bestFit="1" customWidth="1"/>
    <col min="3769" max="3769" width="12.75" style="185" bestFit="1" customWidth="1"/>
    <col min="3770" max="3770" width="11.75" style="185" bestFit="1" customWidth="1"/>
    <col min="3771" max="3771" width="11.875" style="185" bestFit="1" customWidth="1"/>
    <col min="3772" max="3772" width="11.25" style="185" bestFit="1" customWidth="1"/>
    <col min="3773" max="3773" width="12.25" style="185" bestFit="1" customWidth="1"/>
    <col min="3774" max="3774" width="11.25" style="185" bestFit="1" customWidth="1"/>
    <col min="3775" max="3775" width="11.75" style="185" bestFit="1" customWidth="1"/>
    <col min="3776" max="3776" width="12.75" style="185" bestFit="1" customWidth="1"/>
    <col min="3777" max="3777" width="11.75" style="185" bestFit="1" customWidth="1"/>
    <col min="3778" max="3778" width="11.875" style="185" bestFit="1" customWidth="1"/>
    <col min="3779" max="3779" width="11.25" style="185" bestFit="1" customWidth="1"/>
    <col min="3780" max="3780" width="12.25" style="185" bestFit="1" customWidth="1"/>
    <col min="3781" max="3781" width="11.25" style="185" bestFit="1" customWidth="1"/>
    <col min="3782" max="3782" width="11.75" style="185" bestFit="1" customWidth="1"/>
    <col min="3783" max="3783" width="12.75" style="185" bestFit="1" customWidth="1"/>
    <col min="3784" max="3784" width="11.75" style="185" bestFit="1" customWidth="1"/>
    <col min="3785" max="3785" width="11.875" style="185" bestFit="1" customWidth="1"/>
    <col min="3786" max="3786" width="11.25" style="185" bestFit="1" customWidth="1"/>
    <col min="3787" max="3787" width="12.25" style="185" bestFit="1" customWidth="1"/>
    <col min="3788" max="3788" width="11.25" style="185" bestFit="1" customWidth="1"/>
    <col min="3789" max="3789" width="11.75" style="185" bestFit="1" customWidth="1"/>
    <col min="3790" max="3790" width="12.75" style="185" bestFit="1" customWidth="1"/>
    <col min="3791" max="3791" width="11.75" style="185" bestFit="1" customWidth="1"/>
    <col min="3792" max="3792" width="11.875" style="185" bestFit="1" customWidth="1"/>
    <col min="3793" max="3793" width="11.25" style="185" bestFit="1" customWidth="1"/>
    <col min="3794" max="3794" width="13.375" style="185" bestFit="1" customWidth="1"/>
    <col min="3795" max="3795" width="12.25" style="185" bestFit="1" customWidth="1"/>
    <col min="3796" max="3796" width="12.75" style="185" bestFit="1" customWidth="1"/>
    <col min="3797" max="3797" width="13.875" style="185" bestFit="1" customWidth="1"/>
    <col min="3798" max="3798" width="12.75" style="185" bestFit="1" customWidth="1"/>
    <col min="3799" max="3799" width="13" style="185" bestFit="1" customWidth="1"/>
    <col min="3800" max="3800" width="12.25" style="185" bestFit="1" customWidth="1"/>
    <col min="3801" max="3801" width="13.125" style="185" bestFit="1" customWidth="1"/>
    <col min="3802" max="3802" width="12.125" style="185" bestFit="1" customWidth="1"/>
    <col min="3803" max="3803" width="12.625" style="185" bestFit="1" customWidth="1"/>
    <col min="3804" max="3804" width="13.75" style="185" bestFit="1" customWidth="1"/>
    <col min="3805" max="3805" width="12.625" style="185" bestFit="1" customWidth="1"/>
    <col min="3806" max="3806" width="12.75" style="185" bestFit="1" customWidth="1"/>
    <col min="3807" max="3807" width="12.125" style="185" bestFit="1" customWidth="1"/>
    <col min="3808" max="3808" width="13.375" style="185" bestFit="1" customWidth="1"/>
    <col min="3809" max="3809" width="12.25" style="185" bestFit="1" customWidth="1"/>
    <col min="3810" max="3810" width="12.75" style="185" bestFit="1" customWidth="1"/>
    <col min="3811" max="3811" width="13.875" style="185" bestFit="1" customWidth="1"/>
    <col min="3812" max="3812" width="12.75" style="185" bestFit="1" customWidth="1"/>
    <col min="3813" max="3813" width="13" style="185" bestFit="1" customWidth="1"/>
    <col min="3814" max="3814" width="12.25" style="185" bestFit="1" customWidth="1"/>
    <col min="3815" max="3815" width="13.375" style="185" bestFit="1" customWidth="1"/>
    <col min="3816" max="3816" width="12.25" style="185" bestFit="1" customWidth="1"/>
    <col min="3817" max="3817" width="12.75" style="185" bestFit="1" customWidth="1"/>
    <col min="3818" max="3818" width="13.875" style="185" bestFit="1" customWidth="1"/>
    <col min="3819" max="3819" width="12.75" style="185" bestFit="1" customWidth="1"/>
    <col min="3820" max="3820" width="13" style="185" bestFit="1" customWidth="1"/>
    <col min="3821" max="3821" width="12.25" style="185" bestFit="1" customWidth="1"/>
    <col min="3822" max="3822" width="13.375" style="185" bestFit="1" customWidth="1"/>
    <col min="3823" max="3823" width="12.25" style="185" bestFit="1" customWidth="1"/>
    <col min="3824" max="3824" width="12.75" style="185" bestFit="1" customWidth="1"/>
    <col min="3825" max="3825" width="13.875" style="185" bestFit="1" customWidth="1"/>
    <col min="3826" max="3826" width="12.75" style="185" bestFit="1" customWidth="1"/>
    <col min="3827" max="3827" width="13" style="185" bestFit="1" customWidth="1"/>
    <col min="3828" max="3828" width="12.25" style="185" bestFit="1" customWidth="1"/>
    <col min="3829" max="3829" width="13.375" style="185" bestFit="1" customWidth="1"/>
    <col min="3830" max="3830" width="12.25" style="185" bestFit="1" customWidth="1"/>
    <col min="3831" max="3831" width="12.75" style="185" bestFit="1" customWidth="1"/>
    <col min="3832" max="3832" width="13.875" style="185" bestFit="1" customWidth="1"/>
    <col min="3833" max="3833" width="12.75" style="185" bestFit="1" customWidth="1"/>
    <col min="3834" max="3834" width="13" style="185" bestFit="1" customWidth="1"/>
    <col min="3835" max="3835" width="12.25" style="185" bestFit="1" customWidth="1"/>
    <col min="3836" max="3836" width="13.375" style="185" bestFit="1" customWidth="1"/>
    <col min="3837" max="3837" width="12.25" style="185" bestFit="1" customWidth="1"/>
    <col min="3838" max="3838" width="12.75" style="185" bestFit="1" customWidth="1"/>
    <col min="3839" max="3839" width="13.875" style="185" bestFit="1" customWidth="1"/>
    <col min="3840" max="3840" width="12.75" style="185" bestFit="1" customWidth="1"/>
    <col min="3841" max="3841" width="13" style="185" bestFit="1" customWidth="1"/>
    <col min="3842" max="3842" width="12.25" style="185" bestFit="1" customWidth="1"/>
    <col min="3843" max="3843" width="13.375" style="185" bestFit="1" customWidth="1"/>
    <col min="3844" max="3844" width="12.25" style="185" bestFit="1" customWidth="1"/>
    <col min="3845" max="3845" width="12.75" style="185" bestFit="1" customWidth="1"/>
    <col min="3846" max="3846" width="13.875" style="185" bestFit="1" customWidth="1"/>
    <col min="3847" max="3847" width="12.75" style="185" bestFit="1" customWidth="1"/>
    <col min="3848" max="3848" width="13" style="185" bestFit="1" customWidth="1"/>
    <col min="3849" max="3849" width="12.25" style="185" bestFit="1" customWidth="1"/>
    <col min="3850" max="3850" width="13.375" style="185" bestFit="1" customWidth="1"/>
    <col min="3851" max="3851" width="12.25" style="185" bestFit="1" customWidth="1"/>
    <col min="3852" max="3852" width="12.75" style="185" bestFit="1" customWidth="1"/>
    <col min="3853" max="3853" width="13.875" style="185" bestFit="1" customWidth="1"/>
    <col min="3854" max="3854" width="12.75" style="185" bestFit="1" customWidth="1"/>
    <col min="3855" max="3855" width="13" style="185" bestFit="1" customWidth="1"/>
    <col min="3856" max="3857" width="12.25" style="185" bestFit="1" customWidth="1"/>
    <col min="3858" max="3858" width="11.25" style="185" bestFit="1" customWidth="1"/>
    <col min="3859" max="3859" width="11.75" style="185" bestFit="1" customWidth="1"/>
    <col min="3860" max="3860" width="12.75" style="185" bestFit="1" customWidth="1"/>
    <col min="3861" max="3861" width="11.75" style="185" bestFit="1" customWidth="1"/>
    <col min="3862" max="3862" width="11.875" style="185" bestFit="1" customWidth="1"/>
    <col min="3863" max="3863" width="11.25" style="185" bestFit="1" customWidth="1"/>
    <col min="3864" max="3864" width="12.25" style="185" bestFit="1" customWidth="1"/>
    <col min="3865" max="3865" width="11.25" style="185" bestFit="1" customWidth="1"/>
    <col min="3866" max="3866" width="11.75" style="185" bestFit="1" customWidth="1"/>
    <col min="3867" max="3867" width="12.75" style="185" bestFit="1" customWidth="1"/>
    <col min="3868" max="3868" width="11.75" style="185" bestFit="1" customWidth="1"/>
    <col min="3869" max="3869" width="11.875" style="185" bestFit="1" customWidth="1"/>
    <col min="3870" max="3870" width="11.25" style="185" bestFit="1" customWidth="1"/>
    <col min="3871" max="3871" width="12.25" style="185" bestFit="1" customWidth="1"/>
    <col min="3872" max="3872" width="11.25" style="185" bestFit="1" customWidth="1"/>
    <col min="3873" max="3873" width="11.75" style="185" bestFit="1" customWidth="1"/>
    <col min="3874" max="3874" width="12.75" style="185" bestFit="1" customWidth="1"/>
    <col min="3875" max="3875" width="11.75" style="185" bestFit="1" customWidth="1"/>
    <col min="3876" max="3876" width="11.875" style="185" bestFit="1" customWidth="1"/>
    <col min="3877" max="3877" width="11.25" style="185" bestFit="1" customWidth="1"/>
    <col min="3878" max="3878" width="12.25" style="185" bestFit="1" customWidth="1"/>
    <col min="3879" max="3879" width="11.25" style="185" bestFit="1" customWidth="1"/>
    <col min="3880" max="3880" width="11.75" style="185" bestFit="1" customWidth="1"/>
    <col min="3881" max="3881" width="12.75" style="185" bestFit="1" customWidth="1"/>
    <col min="3882" max="3882" width="11.75" style="185" bestFit="1" customWidth="1"/>
    <col min="3883" max="3883" width="11.875" style="185" bestFit="1" customWidth="1"/>
    <col min="3884" max="3884" width="11.25" style="185" bestFit="1" customWidth="1"/>
    <col min="3885" max="3885" width="12.25" style="185" bestFit="1" customWidth="1"/>
    <col min="3886" max="3886" width="11.25" style="185" bestFit="1" customWidth="1"/>
    <col min="3887" max="3887" width="11.75" style="185" bestFit="1" customWidth="1"/>
    <col min="3888" max="3888" width="12.75" style="185" bestFit="1" customWidth="1"/>
    <col min="3889" max="3889" width="11.75" style="185" bestFit="1" customWidth="1"/>
    <col min="3890" max="3890" width="11.875" style="185" bestFit="1" customWidth="1"/>
    <col min="3891" max="3891" width="11.25" style="185" bestFit="1" customWidth="1"/>
    <col min="3892" max="3892" width="12.25" style="185" bestFit="1" customWidth="1"/>
    <col min="3893" max="3893" width="11.25" style="185" bestFit="1" customWidth="1"/>
    <col min="3894" max="3894" width="11.75" style="185" bestFit="1" customWidth="1"/>
    <col min="3895" max="3895" width="12.75" style="185" bestFit="1" customWidth="1"/>
    <col min="3896" max="3896" width="11.75" style="185" bestFit="1" customWidth="1"/>
    <col min="3897" max="3897" width="11.875" style="185" bestFit="1" customWidth="1"/>
    <col min="3898" max="3898" width="11.25" style="185" bestFit="1" customWidth="1"/>
    <col min="3899" max="3899" width="12.25" style="185" bestFit="1" customWidth="1"/>
    <col min="3900" max="3900" width="11.25" style="185" bestFit="1" customWidth="1"/>
    <col min="3901" max="3901" width="11.75" style="185" bestFit="1" customWidth="1"/>
    <col min="3902" max="3902" width="12.75" style="185" bestFit="1" customWidth="1"/>
    <col min="3903" max="3903" width="11.75" style="185" bestFit="1" customWidth="1"/>
    <col min="3904" max="3904" width="11.875" style="185" bestFit="1" customWidth="1"/>
    <col min="3905" max="3905" width="11.25" style="185" bestFit="1" customWidth="1"/>
    <col min="3906" max="3906" width="12.25" style="185" bestFit="1" customWidth="1"/>
    <col min="3907" max="3907" width="11.25" style="185" bestFit="1" customWidth="1"/>
    <col min="3908" max="3908" width="11.75" style="185" bestFit="1" customWidth="1"/>
    <col min="3909" max="3909" width="12.75" style="185" bestFit="1" customWidth="1"/>
    <col min="3910" max="3910" width="11.75" style="185" bestFit="1" customWidth="1"/>
    <col min="3911" max="3911" width="11.875" style="185" bestFit="1" customWidth="1"/>
    <col min="3912" max="3912" width="11.25" style="185" bestFit="1" customWidth="1"/>
    <col min="3913" max="3913" width="12.25" style="185" bestFit="1" customWidth="1"/>
    <col min="3914" max="3914" width="11.25" style="185" bestFit="1" customWidth="1"/>
    <col min="3915" max="3915" width="11.75" style="185" bestFit="1" customWidth="1"/>
    <col min="3916" max="3916" width="12.75" style="185" bestFit="1" customWidth="1"/>
    <col min="3917" max="3917" width="11.75" style="185" bestFit="1" customWidth="1"/>
    <col min="3918" max="3918" width="11.875" style="185" bestFit="1" customWidth="1"/>
    <col min="3919" max="3919" width="11.25" style="185" bestFit="1" customWidth="1"/>
    <col min="3920" max="3920" width="13.375" style="185" bestFit="1" customWidth="1"/>
    <col min="3921" max="3921" width="12.25" style="185" bestFit="1" customWidth="1"/>
    <col min="3922" max="3922" width="12.75" style="185" bestFit="1" customWidth="1"/>
    <col min="3923" max="3923" width="13.875" style="185" bestFit="1" customWidth="1"/>
    <col min="3924" max="3924" width="12.75" style="185" bestFit="1" customWidth="1"/>
    <col min="3925" max="3925" width="13" style="185" bestFit="1" customWidth="1"/>
    <col min="3926" max="3926" width="12.25" style="185" bestFit="1" customWidth="1"/>
    <col min="3927" max="3927" width="13.125" style="185" bestFit="1" customWidth="1"/>
    <col min="3928" max="3928" width="12.125" style="185" bestFit="1" customWidth="1"/>
    <col min="3929" max="3929" width="12.625" style="185" bestFit="1" customWidth="1"/>
    <col min="3930" max="3930" width="13.75" style="185" bestFit="1" customWidth="1"/>
    <col min="3931" max="3931" width="12.625" style="185" bestFit="1" customWidth="1"/>
    <col min="3932" max="3932" width="12.75" style="185" bestFit="1" customWidth="1"/>
    <col min="3933" max="3933" width="12.125" style="185" bestFit="1" customWidth="1"/>
    <col min="3934" max="3934" width="13.375" style="185" bestFit="1" customWidth="1"/>
    <col min="3935" max="3935" width="12.25" style="185" bestFit="1" customWidth="1"/>
    <col min="3936" max="3936" width="12.75" style="185" bestFit="1" customWidth="1"/>
    <col min="3937" max="3937" width="13.875" style="185" bestFit="1" customWidth="1"/>
    <col min="3938" max="3938" width="12.75" style="185" bestFit="1" customWidth="1"/>
    <col min="3939" max="3939" width="13" style="185" bestFit="1" customWidth="1"/>
    <col min="3940" max="3940" width="12.25" style="185" bestFit="1" customWidth="1"/>
    <col min="3941" max="3941" width="13.375" style="185" bestFit="1" customWidth="1"/>
    <col min="3942" max="3942" width="12.25" style="185" bestFit="1" customWidth="1"/>
    <col min="3943" max="3943" width="12.75" style="185" bestFit="1" customWidth="1"/>
    <col min="3944" max="3944" width="13.875" style="185" bestFit="1" customWidth="1"/>
    <col min="3945" max="3945" width="12.75" style="185" bestFit="1" customWidth="1"/>
    <col min="3946" max="3946" width="13" style="185" bestFit="1" customWidth="1"/>
    <col min="3947" max="3947" width="12.25" style="185" bestFit="1" customWidth="1"/>
    <col min="3948" max="3948" width="13.375" style="185" bestFit="1" customWidth="1"/>
    <col min="3949" max="3949" width="12.25" style="185" bestFit="1" customWidth="1"/>
    <col min="3950" max="3950" width="12.75" style="185" bestFit="1" customWidth="1"/>
    <col min="3951" max="3951" width="13.875" style="185" bestFit="1" customWidth="1"/>
    <col min="3952" max="3952" width="12.75" style="185" bestFit="1" customWidth="1"/>
    <col min="3953" max="3953" width="13" style="185" bestFit="1" customWidth="1"/>
    <col min="3954" max="3954" width="12.25" style="185" bestFit="1" customWidth="1"/>
    <col min="3955" max="3955" width="13.375" style="185" bestFit="1" customWidth="1"/>
    <col min="3956" max="3956" width="12.25" style="185" bestFit="1" customWidth="1"/>
    <col min="3957" max="3957" width="12.75" style="185" bestFit="1" customWidth="1"/>
    <col min="3958" max="3958" width="13.875" style="185" bestFit="1" customWidth="1"/>
    <col min="3959" max="3959" width="12.75" style="185" bestFit="1" customWidth="1"/>
    <col min="3960" max="3960" width="13" style="185" bestFit="1" customWidth="1"/>
    <col min="3961" max="3961" width="12.25" style="185" bestFit="1" customWidth="1"/>
    <col min="3962" max="3962" width="13.375" style="185" bestFit="1" customWidth="1"/>
    <col min="3963" max="3963" width="12.25" style="185" bestFit="1" customWidth="1"/>
    <col min="3964" max="3964" width="12.75" style="185" bestFit="1" customWidth="1"/>
    <col min="3965" max="3965" width="13.875" style="185" bestFit="1" customWidth="1"/>
    <col min="3966" max="3966" width="12.75" style="185" bestFit="1" customWidth="1"/>
    <col min="3967" max="3967" width="13" style="185" bestFit="1" customWidth="1"/>
    <col min="3968" max="3968" width="12.25" style="185" bestFit="1" customWidth="1"/>
    <col min="3969" max="3969" width="13.375" style="185" bestFit="1" customWidth="1"/>
    <col min="3970" max="3970" width="12.25" style="185" bestFit="1" customWidth="1"/>
    <col min="3971" max="3971" width="12.75" style="185" bestFit="1" customWidth="1"/>
    <col min="3972" max="3972" width="13.875" style="185" bestFit="1" customWidth="1"/>
    <col min="3973" max="3973" width="12.75" style="185" bestFit="1" customWidth="1"/>
    <col min="3974" max="3974" width="13" style="185" bestFit="1" customWidth="1"/>
    <col min="3975" max="3975" width="12.25" style="185" bestFit="1" customWidth="1"/>
    <col min="3976" max="3976" width="11.375" style="185" bestFit="1" customWidth="1"/>
    <col min="3977" max="3977" width="10.25" style="185" bestFit="1" customWidth="1"/>
    <col min="3978" max="3978" width="10.875" style="185" bestFit="1" customWidth="1"/>
    <col min="3979" max="3979" width="11.875" style="185" bestFit="1" customWidth="1"/>
    <col min="3980" max="3980" width="10.875" style="185" bestFit="1" customWidth="1"/>
    <col min="3981" max="3981" width="11" style="185" bestFit="1" customWidth="1"/>
    <col min="3982" max="3982" width="10.25" style="185" bestFit="1" customWidth="1"/>
    <col min="3983" max="3983" width="11.375" style="185" bestFit="1" customWidth="1"/>
    <col min="3984" max="3984" width="10.25" style="185" bestFit="1" customWidth="1"/>
    <col min="3985" max="3985" width="10.875" style="185" bestFit="1" customWidth="1"/>
    <col min="3986" max="3986" width="11.875" style="185" bestFit="1" customWidth="1"/>
    <col min="3987" max="3987" width="10.875" style="185" bestFit="1" customWidth="1"/>
    <col min="3988" max="3988" width="11.125" style="185" bestFit="1" customWidth="1"/>
    <col min="3989" max="3989" width="10.25" style="185" bestFit="1" customWidth="1"/>
    <col min="3990" max="3990" width="11.375" style="185" bestFit="1" customWidth="1"/>
    <col min="3991" max="3991" width="10.25" style="185" bestFit="1" customWidth="1"/>
    <col min="3992" max="3992" width="10.875" style="185" bestFit="1" customWidth="1"/>
    <col min="3993" max="3993" width="11.875" style="185" bestFit="1" customWidth="1"/>
    <col min="3994" max="3994" width="10.875" style="185" bestFit="1" customWidth="1"/>
    <col min="3995" max="3995" width="11.125" style="185" bestFit="1" customWidth="1"/>
    <col min="3996" max="3996" width="10.25" style="185" bestFit="1" customWidth="1"/>
    <col min="3997" max="3997" width="11.375" style="185" bestFit="1" customWidth="1"/>
    <col min="3998" max="3998" width="10.25" style="185" bestFit="1" customWidth="1"/>
    <col min="3999" max="3999" width="10.875" style="185" bestFit="1" customWidth="1"/>
    <col min="4000" max="4000" width="11.875" style="185" bestFit="1" customWidth="1"/>
    <col min="4001" max="4001" width="10.875" style="185" bestFit="1" customWidth="1"/>
    <col min="4002" max="4002" width="11.125" style="185" bestFit="1" customWidth="1"/>
    <col min="4003" max="4003" width="10.25" style="185" bestFit="1" customWidth="1"/>
    <col min="4004" max="4004" width="11.375" style="185" bestFit="1" customWidth="1"/>
    <col min="4005" max="4005" width="10.25" style="185" bestFit="1" customWidth="1"/>
    <col min="4006" max="4006" width="10.875" style="185" bestFit="1" customWidth="1"/>
    <col min="4007" max="4007" width="11.875" style="185" bestFit="1" customWidth="1"/>
    <col min="4008" max="4008" width="10.875" style="185" bestFit="1" customWidth="1"/>
    <col min="4009" max="4009" width="11.25" style="185" bestFit="1" customWidth="1"/>
    <col min="4010" max="4010" width="10.25" style="185" bestFit="1" customWidth="1"/>
    <col min="4011" max="4011" width="11.375" style="185" bestFit="1" customWidth="1"/>
    <col min="4012" max="4012" width="10.25" style="185" bestFit="1" customWidth="1"/>
    <col min="4013" max="4013" width="10.875" style="185" bestFit="1" customWidth="1"/>
    <col min="4014" max="4014" width="11.875" style="185" bestFit="1" customWidth="1"/>
    <col min="4015" max="4015" width="10.875" style="185" bestFit="1" customWidth="1"/>
    <col min="4016" max="4016" width="11.25" style="185" bestFit="1" customWidth="1"/>
    <col min="4017" max="4017" width="10.25" style="185" bestFit="1" customWidth="1"/>
    <col min="4018" max="4018" width="11.375" style="185" bestFit="1" customWidth="1"/>
    <col min="4019" max="4019" width="10.25" style="185" bestFit="1" customWidth="1"/>
    <col min="4020" max="4020" width="10.875" style="185" bestFit="1" customWidth="1"/>
    <col min="4021" max="4021" width="11.875" style="185" bestFit="1" customWidth="1"/>
    <col min="4022" max="4022" width="10.875" style="185" bestFit="1" customWidth="1"/>
    <col min="4023" max="4023" width="11.25" style="185" bestFit="1" customWidth="1"/>
    <col min="4024" max="4024" width="10.25" style="185" bestFit="1" customWidth="1"/>
    <col min="4025" max="4025" width="11.375" style="185" bestFit="1" customWidth="1"/>
    <col min="4026" max="4026" width="10.25" style="185" bestFit="1" customWidth="1"/>
    <col min="4027" max="4027" width="10.875" style="185" bestFit="1" customWidth="1"/>
    <col min="4028" max="4028" width="11.875" style="185" bestFit="1" customWidth="1"/>
    <col min="4029" max="4029" width="10.875" style="185" bestFit="1" customWidth="1"/>
    <col min="4030" max="4030" width="11.25" style="185" bestFit="1" customWidth="1"/>
    <col min="4031" max="4031" width="10.25" style="185" bestFit="1" customWidth="1"/>
    <col min="4032" max="4032" width="11.375" style="185" bestFit="1" customWidth="1"/>
    <col min="4033" max="4033" width="10.25" style="185" bestFit="1" customWidth="1"/>
    <col min="4034" max="4034" width="10.875" style="185" bestFit="1" customWidth="1"/>
    <col min="4035" max="4035" width="11.875" style="185" bestFit="1" customWidth="1"/>
    <col min="4036" max="4036" width="10.875" style="185" bestFit="1" customWidth="1"/>
    <col min="4037" max="4037" width="11.25" style="185" bestFit="1" customWidth="1"/>
    <col min="4038" max="4038" width="10.25" style="185" bestFit="1" customWidth="1"/>
    <col min="4039" max="4039" width="11.375" style="185" bestFit="1" customWidth="1"/>
    <col min="4040" max="4040" width="10.25" style="185" bestFit="1" customWidth="1"/>
    <col min="4041" max="4041" width="10.875" style="185" bestFit="1" customWidth="1"/>
    <col min="4042" max="4042" width="11.875" style="185" bestFit="1" customWidth="1"/>
    <col min="4043" max="4043" width="10.875" style="185" bestFit="1" customWidth="1"/>
    <col min="4044" max="4044" width="11.25" style="185" bestFit="1" customWidth="1"/>
    <col min="4045" max="4045" width="10.25" style="185" bestFit="1" customWidth="1"/>
    <col min="4046" max="4046" width="11.375" style="185" bestFit="1" customWidth="1"/>
    <col min="4047" max="4047" width="10.25" style="185" bestFit="1" customWidth="1"/>
    <col min="4048" max="4048" width="10.875" style="185" bestFit="1" customWidth="1"/>
    <col min="4049" max="4049" width="11.875" style="185" bestFit="1" customWidth="1"/>
    <col min="4050" max="4050" width="10.875" style="185" bestFit="1" customWidth="1"/>
    <col min="4051" max="4051" width="11.125" style="185" bestFit="1" customWidth="1"/>
    <col min="4052" max="4052" width="10.25" style="185" bestFit="1" customWidth="1"/>
    <col min="4053" max="4053" width="11.375" style="185" bestFit="1" customWidth="1"/>
    <col min="4054" max="4054" width="10.25" style="185" bestFit="1" customWidth="1"/>
    <col min="4055" max="4055" width="10.875" style="185" bestFit="1" customWidth="1"/>
    <col min="4056" max="4056" width="11.875" style="185" bestFit="1" customWidth="1"/>
    <col min="4057" max="4057" width="10.875" style="185" bestFit="1" customWidth="1"/>
    <col min="4058" max="4058" width="11.125" style="185" bestFit="1" customWidth="1"/>
    <col min="4059" max="4059" width="10.25" style="185" bestFit="1" customWidth="1"/>
    <col min="4060" max="4060" width="11.375" style="185" bestFit="1" customWidth="1"/>
    <col min="4061" max="4061" width="10.25" style="185" bestFit="1" customWidth="1"/>
    <col min="4062" max="4062" width="10.875" style="185" bestFit="1" customWidth="1"/>
    <col min="4063" max="4063" width="11.875" style="185" bestFit="1" customWidth="1"/>
    <col min="4064" max="4064" width="10.875" style="185" bestFit="1" customWidth="1"/>
    <col min="4065" max="4065" width="11.125" style="185" bestFit="1" customWidth="1"/>
    <col min="4066" max="4066" width="10.25" style="185" bestFit="1" customWidth="1"/>
    <col min="4067" max="4067" width="11.375" style="185" bestFit="1" customWidth="1"/>
    <col min="4068" max="4068" width="10.25" style="185" bestFit="1" customWidth="1"/>
    <col min="4069" max="4069" width="10.875" style="185" bestFit="1" customWidth="1"/>
    <col min="4070" max="4070" width="11.875" style="185" bestFit="1" customWidth="1"/>
    <col min="4071" max="4071" width="10.875" style="185" bestFit="1" customWidth="1"/>
    <col min="4072" max="4072" width="11.125" style="185" bestFit="1" customWidth="1"/>
    <col min="4073" max="4073" width="10.25" style="185" bestFit="1" customWidth="1"/>
    <col min="4074" max="4074" width="11.375" style="185" bestFit="1" customWidth="1"/>
    <col min="4075" max="4075" width="10.25" style="185" bestFit="1" customWidth="1"/>
    <col min="4076" max="4076" width="10.875" style="185" bestFit="1" customWidth="1"/>
    <col min="4077" max="4077" width="11.875" style="185" bestFit="1" customWidth="1"/>
    <col min="4078" max="4078" width="10.875" style="185" bestFit="1" customWidth="1"/>
    <col min="4079" max="4079" width="11.125" style="185" bestFit="1" customWidth="1"/>
    <col min="4080" max="4080" width="10.25" style="185" bestFit="1" customWidth="1"/>
    <col min="4081" max="4081" width="11.375" style="185" bestFit="1" customWidth="1"/>
    <col min="4082" max="4082" width="10.25" style="185" bestFit="1" customWidth="1"/>
    <col min="4083" max="4083" width="10.875" style="185" bestFit="1" customWidth="1"/>
    <col min="4084" max="4084" width="11.875" style="185" bestFit="1" customWidth="1"/>
    <col min="4085" max="4085" width="10.875" style="185" bestFit="1" customWidth="1"/>
    <col min="4086" max="4086" width="11.125" style="185" bestFit="1" customWidth="1"/>
    <col min="4087" max="4087" width="10.25" style="185" bestFit="1" customWidth="1"/>
    <col min="4088" max="4088" width="11.375" style="185" bestFit="1" customWidth="1"/>
    <col min="4089" max="4089" width="10.25" style="185" bestFit="1" customWidth="1"/>
    <col min="4090" max="4090" width="10.875" style="185" bestFit="1" customWidth="1"/>
    <col min="4091" max="4091" width="11.875" style="185" bestFit="1" customWidth="1"/>
    <col min="4092" max="4092" width="10.875" style="185" bestFit="1" customWidth="1"/>
    <col min="4093" max="4093" width="11.125" style="185" bestFit="1" customWidth="1"/>
    <col min="4094" max="4094" width="10.25" style="185" bestFit="1" customWidth="1"/>
    <col min="4095" max="4095" width="11.375" style="185" bestFit="1" customWidth="1"/>
    <col min="4096" max="4096" width="10.25" style="185" bestFit="1" customWidth="1"/>
    <col min="4097" max="4097" width="10.875" style="185" bestFit="1" customWidth="1"/>
    <col min="4098" max="4098" width="11.875" style="185" bestFit="1" customWidth="1"/>
    <col min="4099" max="4099" width="10.875" style="185" bestFit="1" customWidth="1"/>
    <col min="4100" max="4100" width="11.125" style="185" bestFit="1" customWidth="1"/>
    <col min="4101" max="4101" width="10.25" style="185" bestFit="1" customWidth="1"/>
    <col min="4102" max="4102" width="11.375" style="185" bestFit="1" customWidth="1"/>
    <col min="4103" max="4103" width="10.25" style="185" bestFit="1" customWidth="1"/>
    <col min="4104" max="4104" width="10.875" style="185" bestFit="1" customWidth="1"/>
    <col min="4105" max="4105" width="11.875" style="185" bestFit="1" customWidth="1"/>
    <col min="4106" max="4106" width="10.875" style="185" bestFit="1" customWidth="1"/>
    <col min="4107" max="4107" width="11.125" style="185" bestFit="1" customWidth="1"/>
    <col min="4108" max="4108" width="10.25" style="185" bestFit="1" customWidth="1"/>
    <col min="4109" max="4109" width="12.375" style="185" bestFit="1" customWidth="1"/>
    <col min="4110" max="4110" width="11.375" style="185" bestFit="1" customWidth="1"/>
    <col min="4111" max="4111" width="11.875" style="185" bestFit="1" customWidth="1"/>
    <col min="4112" max="4112" width="13" style="185" bestFit="1" customWidth="1"/>
    <col min="4113" max="4113" width="11.875" style="185" bestFit="1" customWidth="1"/>
    <col min="4114" max="4114" width="12.125" style="185" bestFit="1" customWidth="1"/>
    <col min="4115" max="4115" width="11.375" style="185" bestFit="1" customWidth="1"/>
    <col min="4116" max="4116" width="12.25" style="185" bestFit="1" customWidth="1"/>
    <col min="4117" max="4117" width="11.25" style="185" bestFit="1" customWidth="1"/>
    <col min="4118" max="4118" width="11.75" style="185" bestFit="1" customWidth="1"/>
    <col min="4119" max="4119" width="12.75" style="185" bestFit="1" customWidth="1"/>
    <col min="4120" max="4120" width="11.75" style="185" bestFit="1" customWidth="1"/>
    <col min="4121" max="4121" width="12" style="185" bestFit="1" customWidth="1"/>
    <col min="4122" max="4122" width="11.25" style="185" bestFit="1" customWidth="1"/>
    <col min="4123" max="4123" width="12.375" style="185" bestFit="1" customWidth="1"/>
    <col min="4124" max="4124" width="11.375" style="185" bestFit="1" customWidth="1"/>
    <col min="4125" max="4125" width="11.875" style="185" bestFit="1" customWidth="1"/>
    <col min="4126" max="4126" width="13" style="185" bestFit="1" customWidth="1"/>
    <col min="4127" max="4127" width="11.875" style="185" bestFit="1" customWidth="1"/>
    <col min="4128" max="4128" width="12.125" style="185" bestFit="1" customWidth="1"/>
    <col min="4129" max="4129" width="11.375" style="185" bestFit="1" customWidth="1"/>
    <col min="4130" max="4130" width="12.375" style="185" bestFit="1" customWidth="1"/>
    <col min="4131" max="4131" width="11.375" style="185" bestFit="1" customWidth="1"/>
    <col min="4132" max="4132" width="11.875" style="185" bestFit="1" customWidth="1"/>
    <col min="4133" max="4133" width="13" style="185" bestFit="1" customWidth="1"/>
    <col min="4134" max="4134" width="11.875" style="185" bestFit="1" customWidth="1"/>
    <col min="4135" max="4135" width="12.125" style="185" bestFit="1" customWidth="1"/>
    <col min="4136" max="4136" width="11.375" style="185" bestFit="1" customWidth="1"/>
    <col min="4137" max="4137" width="12.375" style="185" bestFit="1" customWidth="1"/>
    <col min="4138" max="4138" width="11.375" style="185" bestFit="1" customWidth="1"/>
    <col min="4139" max="4139" width="11.875" style="185" bestFit="1" customWidth="1"/>
    <col min="4140" max="4140" width="13" style="185" bestFit="1" customWidth="1"/>
    <col min="4141" max="4141" width="11.875" style="185" bestFit="1" customWidth="1"/>
    <col min="4142" max="4142" width="12.125" style="185" bestFit="1" customWidth="1"/>
    <col min="4143" max="4143" width="11.375" style="185" bestFit="1" customWidth="1"/>
    <col min="4144" max="4144" width="12.375" style="185" bestFit="1" customWidth="1"/>
    <col min="4145" max="4145" width="11.375" style="185" bestFit="1" customWidth="1"/>
    <col min="4146" max="4146" width="11.875" style="185" bestFit="1" customWidth="1"/>
    <col min="4147" max="4147" width="13" style="185" bestFit="1" customWidth="1"/>
    <col min="4148" max="4148" width="11.875" style="185" bestFit="1" customWidth="1"/>
    <col min="4149" max="4149" width="12.125" style="185" bestFit="1" customWidth="1"/>
    <col min="4150" max="4150" width="11.375" style="185" bestFit="1" customWidth="1"/>
    <col min="4151" max="4151" width="12.375" style="185" bestFit="1" customWidth="1"/>
    <col min="4152" max="4152" width="11.375" style="185" bestFit="1" customWidth="1"/>
    <col min="4153" max="4153" width="11.875" style="185" bestFit="1" customWidth="1"/>
    <col min="4154" max="4154" width="13" style="185" bestFit="1" customWidth="1"/>
    <col min="4155" max="4155" width="11.875" style="185" bestFit="1" customWidth="1"/>
    <col min="4156" max="4156" width="12.125" style="185" bestFit="1" customWidth="1"/>
    <col min="4157" max="4157" width="11.375" style="185" bestFit="1" customWidth="1"/>
    <col min="4158" max="4158" width="12.375" style="185" bestFit="1" customWidth="1"/>
    <col min="4159" max="4159" width="11.375" style="185" bestFit="1" customWidth="1"/>
    <col min="4160" max="4160" width="11.875" style="185" bestFit="1" customWidth="1"/>
    <col min="4161" max="4161" width="13" style="185" bestFit="1" customWidth="1"/>
    <col min="4162" max="4162" width="11.875" style="185" bestFit="1" customWidth="1"/>
    <col min="4163" max="4163" width="12.125" style="185" bestFit="1" customWidth="1"/>
    <col min="4164" max="4164" width="11.375" style="185" bestFit="1" customWidth="1"/>
    <col min="4165" max="4165" width="12.375" style="185" bestFit="1" customWidth="1"/>
    <col min="4166" max="4166" width="11.375" style="185" bestFit="1" customWidth="1"/>
    <col min="4167" max="4167" width="11.875" style="185" bestFit="1" customWidth="1"/>
    <col min="4168" max="4168" width="13" style="185" bestFit="1" customWidth="1"/>
    <col min="4169" max="4169" width="11.875" style="185" bestFit="1" customWidth="1"/>
    <col min="4170" max="4170" width="12.125" style="185" bestFit="1" customWidth="1"/>
    <col min="4171" max="4171" width="11.375" style="185" bestFit="1" customWidth="1"/>
    <col min="4172" max="4172" width="11.25" style="185" bestFit="1" customWidth="1"/>
    <col min="4173" max="4173" width="10.125" style="185" bestFit="1" customWidth="1"/>
    <col min="4174" max="4174" width="10.625" style="185" bestFit="1" customWidth="1"/>
    <col min="4175" max="4175" width="11.75" style="185" bestFit="1" customWidth="1"/>
    <col min="4176" max="4176" width="10.625" style="185" bestFit="1" customWidth="1"/>
    <col min="4177" max="4177" width="11" style="185" bestFit="1" customWidth="1"/>
    <col min="4178" max="4178" width="10.125" style="185" bestFit="1" customWidth="1"/>
    <col min="4179" max="4179" width="11.25" style="185" bestFit="1" customWidth="1"/>
    <col min="4180" max="4180" width="10.125" style="185" bestFit="1" customWidth="1"/>
    <col min="4181" max="4181" width="10.625" style="185" bestFit="1" customWidth="1"/>
    <col min="4182" max="4182" width="11.75" style="185" bestFit="1" customWidth="1"/>
    <col min="4183" max="4183" width="10.625" style="185" bestFit="1" customWidth="1"/>
    <col min="4184" max="4184" width="11" style="185" bestFit="1" customWidth="1"/>
    <col min="4185" max="4185" width="10.125" style="185" bestFit="1" customWidth="1"/>
    <col min="4186" max="4186" width="11.25" style="185" bestFit="1" customWidth="1"/>
    <col min="4187" max="4187" width="10.125" style="185" bestFit="1" customWidth="1"/>
    <col min="4188" max="4188" width="10.625" style="185" bestFit="1" customWidth="1"/>
    <col min="4189" max="4189" width="11.75" style="185" bestFit="1" customWidth="1"/>
    <col min="4190" max="4190" width="10.625" style="185" bestFit="1" customWidth="1"/>
    <col min="4191" max="4191" width="11" style="185" bestFit="1" customWidth="1"/>
    <col min="4192" max="4192" width="10.125" style="185" bestFit="1" customWidth="1"/>
    <col min="4193" max="4193" width="11.25" style="185" bestFit="1" customWidth="1"/>
    <col min="4194" max="4194" width="10.125" style="185" bestFit="1" customWidth="1"/>
    <col min="4195" max="4195" width="10.625" style="185" bestFit="1" customWidth="1"/>
    <col min="4196" max="4196" width="11.75" style="185" bestFit="1" customWidth="1"/>
    <col min="4197" max="4197" width="10.625" style="185" bestFit="1" customWidth="1"/>
    <col min="4198" max="4198" width="11" style="185" bestFit="1" customWidth="1"/>
    <col min="4199" max="4199" width="10.125" style="185" bestFit="1" customWidth="1"/>
    <col min="4200" max="4200" width="11.25" style="185" bestFit="1" customWidth="1"/>
    <col min="4201" max="4201" width="10.125" style="185" bestFit="1" customWidth="1"/>
    <col min="4202" max="4202" width="10.625" style="185" bestFit="1" customWidth="1"/>
    <col min="4203" max="4203" width="11.75" style="185" bestFit="1" customWidth="1"/>
    <col min="4204" max="4204" width="10.625" style="185" bestFit="1" customWidth="1"/>
    <col min="4205" max="4205" width="11" style="185" bestFit="1" customWidth="1"/>
    <col min="4206" max="4206" width="10.125" style="185" bestFit="1" customWidth="1"/>
    <col min="4207" max="4207" width="11.25" style="185" bestFit="1" customWidth="1"/>
    <col min="4208" max="4208" width="10.125" style="185" bestFit="1" customWidth="1"/>
    <col min="4209" max="4209" width="10.625" style="185" bestFit="1" customWidth="1"/>
    <col min="4210" max="4210" width="11.75" style="185" bestFit="1" customWidth="1"/>
    <col min="4211" max="4211" width="10.625" style="185" bestFit="1" customWidth="1"/>
    <col min="4212" max="4212" width="11" style="185" bestFit="1" customWidth="1"/>
    <col min="4213" max="4213" width="10.125" style="185" bestFit="1" customWidth="1"/>
    <col min="4214" max="4214" width="11.25" style="185" bestFit="1" customWidth="1"/>
    <col min="4215" max="4215" width="10.125" style="185" bestFit="1" customWidth="1"/>
    <col min="4216" max="4216" width="10.625" style="185" bestFit="1" customWidth="1"/>
    <col min="4217" max="4217" width="11.75" style="185" bestFit="1" customWidth="1"/>
    <col min="4218" max="4218" width="10.625" style="185" bestFit="1" customWidth="1"/>
    <col min="4219" max="4219" width="11" style="185" bestFit="1" customWidth="1"/>
    <col min="4220" max="4220" width="10.125" style="185" bestFit="1" customWidth="1"/>
    <col min="4221" max="4221" width="11.25" style="185" bestFit="1" customWidth="1"/>
    <col min="4222" max="4222" width="10.125" style="185" bestFit="1" customWidth="1"/>
    <col min="4223" max="4223" width="10.625" style="185" bestFit="1" customWidth="1"/>
    <col min="4224" max="4224" width="11.75" style="185" bestFit="1" customWidth="1"/>
    <col min="4225" max="4225" width="10.625" style="185" bestFit="1" customWidth="1"/>
    <col min="4226" max="4226" width="11" style="185" bestFit="1" customWidth="1"/>
    <col min="4227" max="4227" width="10.125" style="185" bestFit="1" customWidth="1"/>
    <col min="4228" max="4228" width="11.25" style="185" bestFit="1" customWidth="1"/>
    <col min="4229" max="4229" width="10.125" style="185" bestFit="1" customWidth="1"/>
    <col min="4230" max="4230" width="10.625" style="185" bestFit="1" customWidth="1"/>
    <col min="4231" max="4231" width="11.75" style="185" bestFit="1" customWidth="1"/>
    <col min="4232" max="4232" width="10.625" style="185" bestFit="1" customWidth="1"/>
    <col min="4233" max="4233" width="11" style="185" bestFit="1" customWidth="1"/>
    <col min="4234" max="4234" width="10.125" style="185" bestFit="1" customWidth="1"/>
    <col min="4235" max="4235" width="11.375" style="185" bestFit="1" customWidth="1"/>
    <col min="4236" max="4236" width="10.375" style="185" bestFit="1" customWidth="1"/>
    <col min="4237" max="4237" width="11" style="185" bestFit="1" customWidth="1"/>
    <col min="4238" max="4238" width="12.125" style="185" bestFit="1" customWidth="1"/>
    <col min="4239" max="4239" width="11" style="185" bestFit="1" customWidth="1"/>
    <col min="4240" max="4240" width="11.25" style="185" bestFit="1" customWidth="1"/>
    <col min="4241" max="4241" width="10.375" style="185" bestFit="1" customWidth="1"/>
    <col min="4242" max="4242" width="11.375" style="185" bestFit="1" customWidth="1"/>
    <col min="4243" max="4243" width="10.375" style="185" bestFit="1" customWidth="1"/>
    <col min="4244" max="4244" width="11" style="185" bestFit="1" customWidth="1"/>
    <col min="4245" max="4245" width="12.125" style="185" bestFit="1" customWidth="1"/>
    <col min="4246" max="4246" width="11" style="185" bestFit="1" customWidth="1"/>
    <col min="4247" max="4247" width="11.25" style="185" bestFit="1" customWidth="1"/>
    <col min="4248" max="4248" width="10.375" style="185" bestFit="1" customWidth="1"/>
    <col min="4249" max="4249" width="11.375" style="185" bestFit="1" customWidth="1"/>
    <col min="4250" max="4250" width="10.375" style="185" bestFit="1" customWidth="1"/>
    <col min="4251" max="4251" width="11" style="185" bestFit="1" customWidth="1"/>
    <col min="4252" max="4252" width="12.125" style="185" bestFit="1" customWidth="1"/>
    <col min="4253" max="4253" width="11" style="185" bestFit="1" customWidth="1"/>
    <col min="4254" max="4254" width="11.25" style="185" bestFit="1" customWidth="1"/>
    <col min="4255" max="4255" width="10.375" style="185" bestFit="1" customWidth="1"/>
    <col min="4256" max="4256" width="11.375" style="185" bestFit="1" customWidth="1"/>
    <col min="4257" max="4257" width="10.375" style="185" bestFit="1" customWidth="1"/>
    <col min="4258" max="4258" width="11" style="185" bestFit="1" customWidth="1"/>
    <col min="4259" max="4259" width="12.125" style="185" bestFit="1" customWidth="1"/>
    <col min="4260" max="4260" width="11" style="185" bestFit="1" customWidth="1"/>
    <col min="4261" max="4261" width="11.25" style="185" bestFit="1" customWidth="1"/>
    <col min="4262" max="4262" width="10.375" style="185" bestFit="1" customWidth="1"/>
    <col min="4263" max="4263" width="11.375" style="185" bestFit="1" customWidth="1"/>
    <col min="4264" max="4264" width="10.375" style="185" bestFit="1" customWidth="1"/>
    <col min="4265" max="4265" width="11" style="185" bestFit="1" customWidth="1"/>
    <col min="4266" max="4266" width="12.125" style="185" bestFit="1" customWidth="1"/>
    <col min="4267" max="4267" width="11" style="185" bestFit="1" customWidth="1"/>
    <col min="4268" max="4268" width="11.25" style="185" bestFit="1" customWidth="1"/>
    <col min="4269" max="4269" width="10.375" style="185" bestFit="1" customWidth="1"/>
    <col min="4270" max="4270" width="11.375" style="185" bestFit="1" customWidth="1"/>
    <col min="4271" max="4271" width="10.25" style="185" bestFit="1" customWidth="1"/>
    <col min="4272" max="4272" width="10.875" style="185" bestFit="1" customWidth="1"/>
    <col min="4273" max="4273" width="11.875" style="185" bestFit="1" customWidth="1"/>
    <col min="4274" max="4274" width="10.875" style="185" bestFit="1" customWidth="1"/>
    <col min="4275" max="4275" width="11.125" style="185" bestFit="1" customWidth="1"/>
    <col min="4276" max="4276" width="10.25" style="185" bestFit="1" customWidth="1"/>
    <col min="4277" max="4277" width="11.375" style="185" bestFit="1" customWidth="1"/>
    <col min="4278" max="4278" width="10.25" style="185" bestFit="1" customWidth="1"/>
    <col min="4279" max="4279" width="10.875" style="185" bestFit="1" customWidth="1"/>
    <col min="4280" max="4280" width="11.875" style="185" bestFit="1" customWidth="1"/>
    <col min="4281" max="4281" width="10.875" style="185" bestFit="1" customWidth="1"/>
    <col min="4282" max="4282" width="11.125" style="185" bestFit="1" customWidth="1"/>
    <col min="4283" max="4283" width="10.25" style="185" bestFit="1" customWidth="1"/>
    <col min="4284" max="4284" width="11.375" style="185" bestFit="1" customWidth="1"/>
    <col min="4285" max="4285" width="10.25" style="185" bestFit="1" customWidth="1"/>
    <col min="4286" max="4286" width="10.875" style="185" bestFit="1" customWidth="1"/>
    <col min="4287" max="4287" width="11.875" style="185" bestFit="1" customWidth="1"/>
    <col min="4288" max="4288" width="10.875" style="185" bestFit="1" customWidth="1"/>
    <col min="4289" max="4289" width="11.125" style="185" bestFit="1" customWidth="1"/>
    <col min="4290" max="4290" width="10.25" style="185" bestFit="1" customWidth="1"/>
    <col min="4291" max="4291" width="11.375" style="185" bestFit="1" customWidth="1"/>
    <col min="4292" max="4292" width="10.25" style="185" bestFit="1" customWidth="1"/>
    <col min="4293" max="4293" width="10.875" style="185" bestFit="1" customWidth="1"/>
    <col min="4294" max="4294" width="11.875" style="185" bestFit="1" customWidth="1"/>
    <col min="4295" max="4295" width="10.875" style="185" bestFit="1" customWidth="1"/>
    <col min="4296" max="4296" width="11.125" style="185" bestFit="1" customWidth="1"/>
    <col min="4297" max="4297" width="10.25" style="185" bestFit="1" customWidth="1"/>
    <col min="4298" max="4298" width="11.375" style="185" bestFit="1" customWidth="1"/>
    <col min="4299" max="4299" width="10.25" style="185" bestFit="1" customWidth="1"/>
    <col min="4300" max="4300" width="10.875" style="185" bestFit="1" customWidth="1"/>
    <col min="4301" max="4301" width="11.875" style="185" bestFit="1" customWidth="1"/>
    <col min="4302" max="4302" width="10.875" style="185" bestFit="1" customWidth="1"/>
    <col min="4303" max="4303" width="11.125" style="185" bestFit="1" customWidth="1"/>
    <col min="4304" max="4304" width="10.25" style="185" bestFit="1" customWidth="1"/>
    <col min="4305" max="4305" width="11.375" style="185" bestFit="1" customWidth="1"/>
    <col min="4306" max="4306" width="10.25" style="185" bestFit="1" customWidth="1"/>
    <col min="4307" max="4307" width="10.875" style="185" bestFit="1" customWidth="1"/>
    <col min="4308" max="4308" width="11.875" style="185" bestFit="1" customWidth="1"/>
    <col min="4309" max="4309" width="10.875" style="185" bestFit="1" customWidth="1"/>
    <col min="4310" max="4310" width="11.125" style="185" bestFit="1" customWidth="1"/>
    <col min="4311" max="4311" width="10.25" style="185" bestFit="1" customWidth="1"/>
    <col min="4312" max="4312" width="11.375" style="185" bestFit="1" customWidth="1"/>
    <col min="4313" max="4313" width="10.25" style="185" bestFit="1" customWidth="1"/>
    <col min="4314" max="4314" width="10.875" style="185" bestFit="1" customWidth="1"/>
    <col min="4315" max="4315" width="11.875" style="185" bestFit="1" customWidth="1"/>
    <col min="4316" max="4316" width="10.875" style="185" bestFit="1" customWidth="1"/>
    <col min="4317" max="4317" width="11.125" style="185" bestFit="1" customWidth="1"/>
    <col min="4318" max="4318" width="10.25" style="185" bestFit="1" customWidth="1"/>
    <col min="4319" max="4319" width="11.375" style="185" bestFit="1" customWidth="1"/>
    <col min="4320" max="4320" width="10.25" style="185" bestFit="1" customWidth="1"/>
    <col min="4321" max="4321" width="10.875" style="185" bestFit="1" customWidth="1"/>
    <col min="4322" max="4322" width="11.875" style="185" bestFit="1" customWidth="1"/>
    <col min="4323" max="4323" width="10.875" style="185" bestFit="1" customWidth="1"/>
    <col min="4324" max="4324" width="11.125" style="185" bestFit="1" customWidth="1"/>
    <col min="4325" max="4325" width="10.25" style="185" bestFit="1" customWidth="1"/>
    <col min="4326" max="4326" width="10.625" style="185" bestFit="1" customWidth="1"/>
    <col min="4327" max="4327" width="9.625" style="185" bestFit="1" customWidth="1"/>
    <col min="4328" max="4328" width="10.125" style="185" bestFit="1" customWidth="1"/>
    <col min="4329" max="4329" width="11.25" style="185" bestFit="1" customWidth="1"/>
    <col min="4330" max="4330" width="10.125" style="185" bestFit="1" customWidth="1"/>
    <col min="4331" max="4331" width="10.25" style="185" bestFit="1" customWidth="1"/>
    <col min="4332" max="4332" width="9.625" style="185" bestFit="1" customWidth="1"/>
    <col min="4333" max="4333" width="10.625" style="185" bestFit="1" customWidth="1"/>
    <col min="4334" max="4334" width="9.625" style="185" bestFit="1" customWidth="1"/>
    <col min="4335" max="4335" width="10.125" style="185" bestFit="1" customWidth="1"/>
    <col min="4336" max="4336" width="11.25" style="185" bestFit="1" customWidth="1"/>
    <col min="4337" max="4337" width="10.125" style="185" bestFit="1" customWidth="1"/>
    <col min="4338" max="4338" width="10.25" style="185" bestFit="1" customWidth="1"/>
    <col min="4339" max="4339" width="9.625" style="185" bestFit="1" customWidth="1"/>
    <col min="4340" max="4340" width="10.625" style="185" bestFit="1" customWidth="1"/>
    <col min="4341" max="4341" width="9.625" style="185" bestFit="1" customWidth="1"/>
    <col min="4342" max="4342" width="10.125" style="185" bestFit="1" customWidth="1"/>
    <col min="4343" max="4343" width="11.25" style="185" bestFit="1" customWidth="1"/>
    <col min="4344" max="4344" width="10.125" style="185" bestFit="1" customWidth="1"/>
    <col min="4345" max="4345" width="10.25" style="185" bestFit="1" customWidth="1"/>
    <col min="4346" max="4346" width="9.625" style="185" bestFit="1" customWidth="1"/>
    <col min="4347" max="4347" width="10.625" style="185" bestFit="1" customWidth="1"/>
    <col min="4348" max="4348" width="9.625" style="185" bestFit="1" customWidth="1"/>
    <col min="4349" max="4349" width="10.125" style="185" bestFit="1" customWidth="1"/>
    <col min="4350" max="4350" width="11.25" style="185" bestFit="1" customWidth="1"/>
    <col min="4351" max="4351" width="10.125" style="185" bestFit="1" customWidth="1"/>
    <col min="4352" max="4352" width="10.25" style="185" bestFit="1" customWidth="1"/>
    <col min="4353" max="4353" width="9.625" style="185" bestFit="1" customWidth="1"/>
    <col min="4354" max="4354" width="10.625" style="185" bestFit="1" customWidth="1"/>
    <col min="4355" max="4355" width="9.625" style="185" bestFit="1" customWidth="1"/>
    <col min="4356" max="4356" width="10.125" style="185" bestFit="1" customWidth="1"/>
    <col min="4357" max="4357" width="11.25" style="185" bestFit="1" customWidth="1"/>
    <col min="4358" max="4358" width="10.125" style="185" bestFit="1" customWidth="1"/>
    <col min="4359" max="4359" width="10.25" style="185" bestFit="1" customWidth="1"/>
    <col min="4360" max="4360" width="9.625" style="185" bestFit="1" customWidth="1"/>
    <col min="4361" max="4361" width="10.625" style="185" bestFit="1" customWidth="1"/>
    <col min="4362" max="4362" width="9.625" style="185" bestFit="1" customWidth="1"/>
    <col min="4363" max="4363" width="10.125" style="185" bestFit="1" customWidth="1"/>
    <col min="4364" max="4364" width="11.25" style="185" bestFit="1" customWidth="1"/>
    <col min="4365" max="4365" width="10.125" style="185" bestFit="1" customWidth="1"/>
    <col min="4366" max="4366" width="10.25" style="185" bestFit="1" customWidth="1"/>
    <col min="4367" max="4367" width="9.625" style="185" bestFit="1" customWidth="1"/>
    <col min="4368" max="4368" width="10.625" style="185" bestFit="1" customWidth="1"/>
    <col min="4369" max="4369" width="9.625" style="185" bestFit="1" customWidth="1"/>
    <col min="4370" max="4370" width="10.125" style="185" bestFit="1" customWidth="1"/>
    <col min="4371" max="4371" width="11.25" style="185" bestFit="1" customWidth="1"/>
    <col min="4372" max="4372" width="10.125" style="185" bestFit="1" customWidth="1"/>
    <col min="4373" max="4373" width="10.25" style="185" bestFit="1" customWidth="1"/>
    <col min="4374" max="4374" width="9.625" style="185" bestFit="1" customWidth="1"/>
    <col min="4375" max="4375" width="11" style="185" bestFit="1" customWidth="1"/>
    <col min="4376" max="4376" width="10" style="185" bestFit="1" customWidth="1"/>
    <col min="4377" max="4377" width="10.375" style="185" bestFit="1" customWidth="1"/>
    <col min="4378" max="4378" width="11.375" style="185" bestFit="1" customWidth="1"/>
    <col min="4379" max="4379" width="10.375" style="185" bestFit="1" customWidth="1"/>
    <col min="4380" max="4380" width="10.75" style="185" bestFit="1" customWidth="1"/>
    <col min="4381" max="4381" width="10" style="185" bestFit="1" customWidth="1"/>
    <col min="4382" max="4382" width="11" style="185" bestFit="1" customWidth="1"/>
    <col min="4383" max="4383" width="10" style="185" bestFit="1" customWidth="1"/>
    <col min="4384" max="4384" width="10.375" style="185" bestFit="1" customWidth="1"/>
    <col min="4385" max="4385" width="11.375" style="185" bestFit="1" customWidth="1"/>
    <col min="4386" max="4386" width="10.375" style="185" bestFit="1" customWidth="1"/>
    <col min="4387" max="4387" width="10.75" style="185" bestFit="1" customWidth="1"/>
    <col min="4388" max="4388" width="10" style="185" bestFit="1" customWidth="1"/>
    <col min="4389" max="4389" width="11" style="185" bestFit="1" customWidth="1"/>
    <col min="4390" max="4390" width="10" style="185" bestFit="1" customWidth="1"/>
    <col min="4391" max="4391" width="10.375" style="185" bestFit="1" customWidth="1"/>
    <col min="4392" max="4392" width="11.375" style="185" bestFit="1" customWidth="1"/>
    <col min="4393" max="4393" width="10.375" style="185" bestFit="1" customWidth="1"/>
    <col min="4394" max="4394" width="10.75" style="185" bestFit="1" customWidth="1"/>
    <col min="4395" max="4395" width="10" style="185" bestFit="1" customWidth="1"/>
    <col min="4396" max="4396" width="11" style="185" bestFit="1" customWidth="1"/>
    <col min="4397" max="4397" width="10" style="185" bestFit="1" customWidth="1"/>
    <col min="4398" max="4398" width="10.375" style="185" bestFit="1" customWidth="1"/>
    <col min="4399" max="4399" width="11.375" style="185" bestFit="1" customWidth="1"/>
    <col min="4400" max="4400" width="10.375" style="185" bestFit="1" customWidth="1"/>
    <col min="4401" max="4401" width="10.75" style="185" bestFit="1" customWidth="1"/>
    <col min="4402" max="4402" width="10" style="185" bestFit="1" customWidth="1"/>
    <col min="4403" max="4403" width="11" style="185" bestFit="1" customWidth="1"/>
    <col min="4404" max="4404" width="10" style="185" bestFit="1" customWidth="1"/>
    <col min="4405" max="4405" width="10.375" style="185" bestFit="1" customWidth="1"/>
    <col min="4406" max="4406" width="11.375" style="185" bestFit="1" customWidth="1"/>
    <col min="4407" max="4407" width="10.375" style="185" bestFit="1" customWidth="1"/>
    <col min="4408" max="4408" width="10.75" style="185" bestFit="1" customWidth="1"/>
    <col min="4409" max="4409" width="10" style="185" bestFit="1" customWidth="1"/>
    <col min="4410" max="4410" width="11" style="185" bestFit="1" customWidth="1"/>
    <col min="4411" max="4411" width="10" style="185" bestFit="1" customWidth="1"/>
    <col min="4412" max="4412" width="10.375" style="185" bestFit="1" customWidth="1"/>
    <col min="4413" max="4413" width="11.375" style="185" bestFit="1" customWidth="1"/>
    <col min="4414" max="4414" width="10.375" style="185" bestFit="1" customWidth="1"/>
    <col min="4415" max="4415" width="10.75" style="185" bestFit="1" customWidth="1"/>
    <col min="4416" max="4416" width="10" style="185" bestFit="1" customWidth="1"/>
    <col min="4417" max="4417" width="11" style="185" bestFit="1" customWidth="1"/>
    <col min="4418" max="4418" width="10" style="185" bestFit="1" customWidth="1"/>
    <col min="4419" max="4419" width="10.375" style="185" bestFit="1" customWidth="1"/>
    <col min="4420" max="4420" width="11.375" style="185" bestFit="1" customWidth="1"/>
    <col min="4421" max="4421" width="10.375" style="185" bestFit="1" customWidth="1"/>
    <col min="4422" max="4422" width="10.75" style="185" bestFit="1" customWidth="1"/>
    <col min="4423" max="4423" width="10" style="185" bestFit="1" customWidth="1"/>
    <col min="4424" max="4424" width="11" style="185" bestFit="1" customWidth="1"/>
    <col min="4425" max="4425" width="10" style="185" bestFit="1" customWidth="1"/>
    <col min="4426" max="4426" width="10.375" style="185" bestFit="1" customWidth="1"/>
    <col min="4427" max="4427" width="11.375" style="185" bestFit="1" customWidth="1"/>
    <col min="4428" max="4428" width="10.375" style="185" bestFit="1" customWidth="1"/>
    <col min="4429" max="4429" width="10.75" style="185" bestFit="1" customWidth="1"/>
    <col min="4430" max="4430" width="10" style="185" bestFit="1" customWidth="1"/>
    <col min="4431" max="4431" width="11.375" style="185" bestFit="1" customWidth="1"/>
    <col min="4432" max="4432" width="10.25" style="185" bestFit="1" customWidth="1"/>
    <col min="4433" max="4433" width="10.875" style="185" bestFit="1" customWidth="1"/>
    <col min="4434" max="4434" width="11.875" style="185" bestFit="1" customWidth="1"/>
    <col min="4435" max="4435" width="10.875" style="185" bestFit="1" customWidth="1"/>
    <col min="4436" max="4436" width="11.125" style="185" bestFit="1" customWidth="1"/>
    <col min="4437" max="4437" width="10.25" style="185" bestFit="1" customWidth="1"/>
    <col min="4438" max="4438" width="11.375" style="185" bestFit="1" customWidth="1"/>
    <col min="4439" max="4439" width="10.25" style="185" bestFit="1" customWidth="1"/>
    <col min="4440" max="4440" width="10.875" style="185" bestFit="1" customWidth="1"/>
    <col min="4441" max="4441" width="11.875" style="185" bestFit="1" customWidth="1"/>
    <col min="4442" max="4442" width="10.875" style="185" bestFit="1" customWidth="1"/>
    <col min="4443" max="4443" width="11.125" style="185" bestFit="1" customWidth="1"/>
    <col min="4444" max="4444" width="10.25" style="185" bestFit="1" customWidth="1"/>
    <col min="4445" max="4445" width="11.375" style="185" bestFit="1" customWidth="1"/>
    <col min="4446" max="4446" width="10.25" style="185" bestFit="1" customWidth="1"/>
    <col min="4447" max="4447" width="10.875" style="185" bestFit="1" customWidth="1"/>
    <col min="4448" max="4448" width="11.875" style="185" bestFit="1" customWidth="1"/>
    <col min="4449" max="4449" width="10.875" style="185" bestFit="1" customWidth="1"/>
    <col min="4450" max="4450" width="11.125" style="185" bestFit="1" customWidth="1"/>
    <col min="4451" max="4451" width="10.25" style="185" bestFit="1" customWidth="1"/>
    <col min="4452" max="4452" width="11.375" style="185" bestFit="1" customWidth="1"/>
    <col min="4453" max="4453" width="10.25" style="185" bestFit="1" customWidth="1"/>
    <col min="4454" max="4454" width="10.875" style="185" bestFit="1" customWidth="1"/>
    <col min="4455" max="4455" width="11.875" style="185" bestFit="1" customWidth="1"/>
    <col min="4456" max="4456" width="10.875" style="185" bestFit="1" customWidth="1"/>
    <col min="4457" max="4457" width="11.125" style="185" bestFit="1" customWidth="1"/>
    <col min="4458" max="4458" width="10.25" style="185" bestFit="1" customWidth="1"/>
    <col min="4459" max="4459" width="11.375" style="185" bestFit="1" customWidth="1"/>
    <col min="4460" max="4460" width="10.25" style="185" bestFit="1" customWidth="1"/>
    <col min="4461" max="4461" width="10.875" style="185" bestFit="1" customWidth="1"/>
    <col min="4462" max="4462" width="11.875" style="185" bestFit="1" customWidth="1"/>
    <col min="4463" max="4463" width="10.875" style="185" bestFit="1" customWidth="1"/>
    <col min="4464" max="4464" width="11.125" style="185" bestFit="1" customWidth="1"/>
    <col min="4465" max="4465" width="10.25" style="185" bestFit="1" customWidth="1"/>
    <col min="4466" max="4466" width="11.25" style="185" bestFit="1" customWidth="1"/>
    <col min="4467" max="4467" width="10.125" style="185" bestFit="1" customWidth="1"/>
    <col min="4468" max="4468" width="10.625" style="185" bestFit="1" customWidth="1"/>
    <col min="4469" max="4469" width="11.75" style="185" bestFit="1" customWidth="1"/>
    <col min="4470" max="4470" width="10.625" style="185" bestFit="1" customWidth="1"/>
    <col min="4471" max="4471" width="10.875" style="185" bestFit="1" customWidth="1"/>
    <col min="4472" max="4472" width="10.125" style="185" bestFit="1" customWidth="1"/>
    <col min="4473" max="4473" width="11.25" style="185" bestFit="1" customWidth="1"/>
    <col min="4474" max="4474" width="10.125" style="185" bestFit="1" customWidth="1"/>
    <col min="4475" max="4475" width="10.625" style="185" bestFit="1" customWidth="1"/>
    <col min="4476" max="4476" width="11.75" style="185" bestFit="1" customWidth="1"/>
    <col min="4477" max="4477" width="10.625" style="185" bestFit="1" customWidth="1"/>
    <col min="4478" max="4478" width="10.875" style="185" bestFit="1" customWidth="1"/>
    <col min="4479" max="4479" width="10.125" style="185" bestFit="1" customWidth="1"/>
    <col min="4480" max="4480" width="11.25" style="185" bestFit="1" customWidth="1"/>
    <col min="4481" max="4481" width="10.125" style="185" bestFit="1" customWidth="1"/>
    <col min="4482" max="4482" width="10.625" style="185" bestFit="1" customWidth="1"/>
    <col min="4483" max="4483" width="11.75" style="185" bestFit="1" customWidth="1"/>
    <col min="4484" max="4484" width="10.625" style="185" bestFit="1" customWidth="1"/>
    <col min="4485" max="4485" width="10.875" style="185" bestFit="1" customWidth="1"/>
    <col min="4486" max="4486" width="10.125" style="185" bestFit="1" customWidth="1"/>
    <col min="4487" max="4487" width="11.25" style="185" bestFit="1" customWidth="1"/>
    <col min="4488" max="4488" width="10.125" style="185" bestFit="1" customWidth="1"/>
    <col min="4489" max="4489" width="10.625" style="185" bestFit="1" customWidth="1"/>
    <col min="4490" max="4490" width="11.75" style="185" bestFit="1" customWidth="1"/>
    <col min="4491" max="4491" width="10.625" style="185" bestFit="1" customWidth="1"/>
    <col min="4492" max="4492" width="10.875" style="185" bestFit="1" customWidth="1"/>
    <col min="4493" max="4493" width="10.125" style="185" bestFit="1" customWidth="1"/>
    <col min="4494" max="4494" width="11.25" style="185" bestFit="1" customWidth="1"/>
    <col min="4495" max="4495" width="10.125" style="185" bestFit="1" customWidth="1"/>
    <col min="4496" max="4496" width="10.625" style="185" bestFit="1" customWidth="1"/>
    <col min="4497" max="4497" width="11.75" style="185" bestFit="1" customWidth="1"/>
    <col min="4498" max="4498" width="10.625" style="185" bestFit="1" customWidth="1"/>
    <col min="4499" max="4499" width="10.875" style="185" bestFit="1" customWidth="1"/>
    <col min="4500" max="4500" width="10.125" style="185" bestFit="1" customWidth="1"/>
    <col min="4501" max="4501" width="11.75" style="185" bestFit="1" customWidth="1"/>
    <col min="4502" max="4502" width="10.625" style="185" bestFit="1" customWidth="1"/>
    <col min="4503" max="4503" width="11.25" style="185" bestFit="1" customWidth="1"/>
    <col min="4504" max="4504" width="12.25" style="185" bestFit="1" customWidth="1"/>
    <col min="4505" max="4505" width="11.25" style="185" bestFit="1" customWidth="1"/>
    <col min="4506" max="4506" width="11.375" style="185" bestFit="1" customWidth="1"/>
    <col min="4507" max="4507" width="10.625" style="185" bestFit="1" customWidth="1"/>
    <col min="4508" max="4508" width="11.75" style="185" bestFit="1" customWidth="1"/>
    <col min="4509" max="4509" width="10.625" style="185" bestFit="1" customWidth="1"/>
    <col min="4510" max="4510" width="11.25" style="185" bestFit="1" customWidth="1"/>
    <col min="4511" max="4511" width="12.25" style="185" bestFit="1" customWidth="1"/>
    <col min="4512" max="4512" width="11.25" style="185" bestFit="1" customWidth="1"/>
    <col min="4513" max="4513" width="11.375" style="185" bestFit="1" customWidth="1"/>
    <col min="4514" max="4514" width="10.625" style="185" bestFit="1" customWidth="1"/>
    <col min="4515" max="4515" width="11.75" style="185" bestFit="1" customWidth="1"/>
    <col min="4516" max="4516" width="10.625" style="185" bestFit="1" customWidth="1"/>
    <col min="4517" max="4517" width="11.25" style="185" bestFit="1" customWidth="1"/>
    <col min="4518" max="4518" width="12.25" style="185" bestFit="1" customWidth="1"/>
    <col min="4519" max="4519" width="11.25" style="185" bestFit="1" customWidth="1"/>
    <col min="4520" max="4520" width="11.375" style="185" bestFit="1" customWidth="1"/>
    <col min="4521" max="4521" width="10.625" style="185" bestFit="1" customWidth="1"/>
    <col min="4522" max="4522" width="11.75" style="185" bestFit="1" customWidth="1"/>
    <col min="4523" max="4523" width="10.625" style="185" bestFit="1" customWidth="1"/>
    <col min="4524" max="4524" width="11.25" style="185" bestFit="1" customWidth="1"/>
    <col min="4525" max="4525" width="12.25" style="185" bestFit="1" customWidth="1"/>
    <col min="4526" max="4526" width="11.25" style="185" bestFit="1" customWidth="1"/>
    <col min="4527" max="4527" width="11.375" style="185" bestFit="1" customWidth="1"/>
    <col min="4528" max="4528" width="10.625" style="185" bestFit="1" customWidth="1"/>
    <col min="4529" max="4529" width="11.75" style="185" bestFit="1" customWidth="1"/>
    <col min="4530" max="4530" width="10.625" style="185" bestFit="1" customWidth="1"/>
    <col min="4531" max="4531" width="11.25" style="185" bestFit="1" customWidth="1"/>
    <col min="4532" max="4532" width="12.25" style="185" bestFit="1" customWidth="1"/>
    <col min="4533" max="4533" width="11.25" style="185" bestFit="1" customWidth="1"/>
    <col min="4534" max="4534" width="11.375" style="185" bestFit="1" customWidth="1"/>
    <col min="4535" max="4535" width="10.625" style="185" bestFit="1" customWidth="1"/>
    <col min="4536" max="4536" width="11.75" style="185" bestFit="1" customWidth="1"/>
    <col min="4537" max="4537" width="10.625" style="185" bestFit="1" customWidth="1"/>
    <col min="4538" max="4538" width="11.25" style="185" bestFit="1" customWidth="1"/>
    <col min="4539" max="4539" width="12.25" style="185" bestFit="1" customWidth="1"/>
    <col min="4540" max="4540" width="11.25" style="185" bestFit="1" customWidth="1"/>
    <col min="4541" max="4541" width="11.375" style="185" bestFit="1" customWidth="1"/>
    <col min="4542" max="4542" width="10.625" style="185" bestFit="1" customWidth="1"/>
    <col min="4543" max="4543" width="11.75" style="185" bestFit="1" customWidth="1"/>
    <col min="4544" max="4544" width="10.625" style="185" bestFit="1" customWidth="1"/>
    <col min="4545" max="4545" width="11.25" style="185" bestFit="1" customWidth="1"/>
    <col min="4546" max="4546" width="12.25" style="185" bestFit="1" customWidth="1"/>
    <col min="4547" max="4547" width="11.25" style="185" bestFit="1" customWidth="1"/>
    <col min="4548" max="4548" width="11.375" style="185" bestFit="1" customWidth="1"/>
    <col min="4549" max="4549" width="10.625" style="185" bestFit="1" customWidth="1"/>
    <col min="4550" max="4550" width="11.75" style="185" bestFit="1" customWidth="1"/>
    <col min="4551" max="4551" width="10.625" style="185" bestFit="1" customWidth="1"/>
    <col min="4552" max="4552" width="11.25" style="185" bestFit="1" customWidth="1"/>
    <col min="4553" max="4553" width="12.25" style="185" bestFit="1" customWidth="1"/>
    <col min="4554" max="4554" width="11.25" style="185" bestFit="1" customWidth="1"/>
    <col min="4555" max="4555" width="11.375" style="185" bestFit="1" customWidth="1"/>
    <col min="4556" max="4556" width="10.625" style="185" bestFit="1" customWidth="1"/>
    <col min="4557" max="4557" width="11.75" style="185" bestFit="1" customWidth="1"/>
    <col min="4558" max="4558" width="10.625" style="185" bestFit="1" customWidth="1"/>
    <col min="4559" max="4559" width="11.25" style="185" bestFit="1" customWidth="1"/>
    <col min="4560" max="4560" width="12.25" style="185" bestFit="1" customWidth="1"/>
    <col min="4561" max="4561" width="11.25" style="185" bestFit="1" customWidth="1"/>
    <col min="4562" max="4562" width="11.375" style="185" bestFit="1" customWidth="1"/>
    <col min="4563" max="4563" width="10.625" style="185" bestFit="1" customWidth="1"/>
    <col min="4564" max="4564" width="12.75" style="185" bestFit="1" customWidth="1"/>
    <col min="4565" max="4565" width="11.75" style="185" bestFit="1" customWidth="1"/>
    <col min="4566" max="4566" width="12.25" style="185" bestFit="1" customWidth="1"/>
    <col min="4567" max="4567" width="13.375" style="185" bestFit="1" customWidth="1"/>
    <col min="4568" max="4568" width="12.25" style="185" bestFit="1" customWidth="1"/>
    <col min="4569" max="4569" width="12.375" style="185" bestFit="1" customWidth="1"/>
    <col min="4570" max="4570" width="11.75" style="185" bestFit="1" customWidth="1"/>
    <col min="4571" max="4571" width="12.625" style="185" bestFit="1" customWidth="1"/>
    <col min="4572" max="4572" width="11.375" style="185" bestFit="1" customWidth="1"/>
    <col min="4573" max="4573" width="12.125" style="185" bestFit="1" customWidth="1"/>
    <col min="4574" max="4574" width="13.125" style="185" bestFit="1" customWidth="1"/>
    <col min="4575" max="4575" width="12.125" style="185" bestFit="1" customWidth="1"/>
    <col min="4576" max="4576" width="12.25" style="185" bestFit="1" customWidth="1"/>
    <col min="4577" max="4577" width="11.375" style="185" bestFit="1" customWidth="1"/>
    <col min="4578" max="4578" width="12.75" style="185" bestFit="1" customWidth="1"/>
    <col min="4579" max="4579" width="11.75" style="185" bestFit="1" customWidth="1"/>
    <col min="4580" max="4580" width="12.25" style="185" bestFit="1" customWidth="1"/>
    <col min="4581" max="4581" width="13.375" style="185" bestFit="1" customWidth="1"/>
    <col min="4582" max="4582" width="12.25" style="185" bestFit="1" customWidth="1"/>
    <col min="4583" max="4583" width="12.375" style="185" bestFit="1" customWidth="1"/>
    <col min="4584" max="4584" width="11.75" style="185" bestFit="1" customWidth="1"/>
    <col min="4585" max="4585" width="11.375" style="185" bestFit="1" customWidth="1"/>
    <col min="4586" max="4586" width="10.25" style="185" bestFit="1" customWidth="1"/>
    <col min="4587" max="4587" width="10.875" style="185" bestFit="1" customWidth="1"/>
    <col min="4588" max="4588" width="11.875" style="185" bestFit="1" customWidth="1"/>
    <col min="4589" max="4589" width="10.875" style="185" bestFit="1" customWidth="1"/>
    <col min="4590" max="4590" width="11.125" style="185" bestFit="1" customWidth="1"/>
    <col min="4591" max="4591" width="10.25" style="185" bestFit="1" customWidth="1"/>
    <col min="4592" max="4592" width="11.375" style="185" bestFit="1" customWidth="1"/>
    <col min="4593" max="4593" width="10.25" style="185" bestFit="1" customWidth="1"/>
    <col min="4594" max="4594" width="10.875" style="185" bestFit="1" customWidth="1"/>
    <col min="4595" max="4595" width="11.875" style="185" bestFit="1" customWidth="1"/>
    <col min="4596" max="4596" width="10.875" style="185" bestFit="1" customWidth="1"/>
    <col min="4597" max="4597" width="11.125" style="185" bestFit="1" customWidth="1"/>
    <col min="4598" max="4598" width="10.25" style="185" bestFit="1" customWidth="1"/>
    <col min="4599" max="4599" width="11.375" style="185" bestFit="1" customWidth="1"/>
    <col min="4600" max="4600" width="10.25" style="185" bestFit="1" customWidth="1"/>
    <col min="4601" max="4601" width="10.875" style="185" bestFit="1" customWidth="1"/>
    <col min="4602" max="4602" width="11.875" style="185" bestFit="1" customWidth="1"/>
    <col min="4603" max="4603" width="10.875" style="185" bestFit="1" customWidth="1"/>
    <col min="4604" max="4604" width="11.125" style="185" bestFit="1" customWidth="1"/>
    <col min="4605" max="4605" width="10.25" style="185" bestFit="1" customWidth="1"/>
    <col min="4606" max="4606" width="11.375" style="185" bestFit="1" customWidth="1"/>
    <col min="4607" max="4607" width="10.25" style="185" bestFit="1" customWidth="1"/>
    <col min="4608" max="4608" width="10.875" style="185" bestFit="1" customWidth="1"/>
    <col min="4609" max="4609" width="11.875" style="185" bestFit="1" customWidth="1"/>
    <col min="4610" max="4610" width="10.875" style="185" bestFit="1" customWidth="1"/>
    <col min="4611" max="4611" width="11.125" style="185" bestFit="1" customWidth="1"/>
    <col min="4612" max="4612" width="10.25" style="185" bestFit="1" customWidth="1"/>
    <col min="4613" max="4613" width="11.375" style="185" bestFit="1" customWidth="1"/>
    <col min="4614" max="4614" width="10.25" style="185" bestFit="1" customWidth="1"/>
    <col min="4615" max="4615" width="10.875" style="185" bestFit="1" customWidth="1"/>
    <col min="4616" max="4616" width="11.875" style="185" bestFit="1" customWidth="1"/>
    <col min="4617" max="4617" width="10.875" style="185" bestFit="1" customWidth="1"/>
    <col min="4618" max="4618" width="11.125" style="185" bestFit="1" customWidth="1"/>
    <col min="4619" max="4619" width="10.25" style="185" bestFit="1" customWidth="1"/>
    <col min="4620" max="4620" width="11.375" style="185" bestFit="1" customWidth="1"/>
    <col min="4621" max="4621" width="10.25" style="185" bestFit="1" customWidth="1"/>
    <col min="4622" max="4622" width="10.875" style="185" bestFit="1" customWidth="1"/>
    <col min="4623" max="4623" width="11.875" style="185" bestFit="1" customWidth="1"/>
    <col min="4624" max="4624" width="10.875" style="185" bestFit="1" customWidth="1"/>
    <col min="4625" max="4625" width="11.125" style="185" bestFit="1" customWidth="1"/>
    <col min="4626" max="4626" width="10.25" style="185" bestFit="1" customWidth="1"/>
    <col min="4627" max="4627" width="11.375" style="185" bestFit="1" customWidth="1"/>
    <col min="4628" max="4628" width="10.375" style="185" bestFit="1" customWidth="1"/>
    <col min="4629" max="4629" width="11" style="185" bestFit="1" customWidth="1"/>
    <col min="4630" max="4630" width="12.125" style="185" bestFit="1" customWidth="1"/>
    <col min="4631" max="4631" width="11" style="185" bestFit="1" customWidth="1"/>
    <col min="4632" max="4632" width="11.375" style="185" bestFit="1" customWidth="1"/>
    <col min="4633" max="4633" width="10.375" style="185" bestFit="1" customWidth="1"/>
    <col min="4634" max="4634" width="11.375" style="185" bestFit="1" customWidth="1"/>
    <col min="4635" max="4635" width="10.375" style="185" bestFit="1" customWidth="1"/>
    <col min="4636" max="4636" width="11" style="185" bestFit="1" customWidth="1"/>
    <col min="4637" max="4637" width="12.125" style="185" bestFit="1" customWidth="1"/>
    <col min="4638" max="4638" width="11" style="185" bestFit="1" customWidth="1"/>
    <col min="4639" max="4639" width="11.375" style="185" bestFit="1" customWidth="1"/>
    <col min="4640" max="4640" width="10.375" style="185" bestFit="1" customWidth="1"/>
    <col min="4641" max="4641" width="11.375" style="185" bestFit="1" customWidth="1"/>
    <col min="4642" max="4642" width="10.375" style="185" bestFit="1" customWidth="1"/>
    <col min="4643" max="4643" width="11" style="185" bestFit="1" customWidth="1"/>
    <col min="4644" max="4644" width="12.125" style="185" bestFit="1" customWidth="1"/>
    <col min="4645" max="4645" width="11" style="185" bestFit="1" customWidth="1"/>
    <col min="4646" max="4646" width="11.375" style="185" bestFit="1" customWidth="1"/>
    <col min="4647" max="4647" width="10.375" style="185" bestFit="1" customWidth="1"/>
    <col min="4648" max="4648" width="11.375" style="185" bestFit="1" customWidth="1"/>
    <col min="4649" max="4649" width="10.375" style="185" bestFit="1" customWidth="1"/>
    <col min="4650" max="4650" width="11" style="185" bestFit="1" customWidth="1"/>
    <col min="4651" max="4651" width="12.125" style="185" bestFit="1" customWidth="1"/>
    <col min="4652" max="4652" width="11" style="185" bestFit="1" customWidth="1"/>
    <col min="4653" max="4653" width="11.375" style="185" bestFit="1" customWidth="1"/>
    <col min="4654" max="4654" width="10.375" style="185" bestFit="1" customWidth="1"/>
    <col min="4655" max="4655" width="11.375" style="185" bestFit="1" customWidth="1"/>
    <col min="4656" max="4656" width="10.375" style="185" bestFit="1" customWidth="1"/>
    <col min="4657" max="4657" width="11" style="185" bestFit="1" customWidth="1"/>
    <col min="4658" max="4658" width="12.125" style="185" bestFit="1" customWidth="1"/>
    <col min="4659" max="4659" width="11" style="185" bestFit="1" customWidth="1"/>
    <col min="4660" max="4660" width="11.375" style="185" bestFit="1" customWidth="1"/>
    <col min="4661" max="4661" width="10.375" style="185" bestFit="1" customWidth="1"/>
    <col min="4662" max="4662" width="11.375" style="185" bestFit="1" customWidth="1"/>
    <col min="4663" max="4663" width="10.25" style="185" bestFit="1" customWidth="1"/>
    <col min="4664" max="4664" width="10.875" style="185" bestFit="1" customWidth="1"/>
    <col min="4665" max="4665" width="11.875" style="185" bestFit="1" customWidth="1"/>
    <col min="4666" max="4666" width="10.875" style="185" bestFit="1" customWidth="1"/>
    <col min="4667" max="4667" width="11.125" style="185" bestFit="1" customWidth="1"/>
    <col min="4668" max="4668" width="10.25" style="185" bestFit="1" customWidth="1"/>
    <col min="4669" max="4669" width="11.375" style="185" bestFit="1" customWidth="1"/>
    <col min="4670" max="4670" width="10.25" style="185" bestFit="1" customWidth="1"/>
    <col min="4671" max="4671" width="10.875" style="185" bestFit="1" customWidth="1"/>
    <col min="4672" max="4672" width="11.875" style="185" bestFit="1" customWidth="1"/>
    <col min="4673" max="4673" width="10.875" style="185" bestFit="1" customWidth="1"/>
    <col min="4674" max="4674" width="11.125" style="185" bestFit="1" customWidth="1"/>
    <col min="4675" max="4675" width="10.25" style="185" bestFit="1" customWidth="1"/>
    <col min="4676" max="4676" width="11.375" style="185" bestFit="1" customWidth="1"/>
    <col min="4677" max="4677" width="10.25" style="185" bestFit="1" customWidth="1"/>
    <col min="4678" max="4678" width="10.875" style="185" bestFit="1" customWidth="1"/>
    <col min="4679" max="4679" width="11.875" style="185" bestFit="1" customWidth="1"/>
    <col min="4680" max="4680" width="10.875" style="185" bestFit="1" customWidth="1"/>
    <col min="4681" max="4681" width="11.125" style="185" bestFit="1" customWidth="1"/>
    <col min="4682" max="4682" width="10.25" style="185" bestFit="1" customWidth="1"/>
    <col min="4683" max="4683" width="11.375" style="185" bestFit="1" customWidth="1"/>
    <col min="4684" max="4684" width="10.25" style="185" bestFit="1" customWidth="1"/>
    <col min="4685" max="4685" width="10.875" style="185" bestFit="1" customWidth="1"/>
    <col min="4686" max="4686" width="11.875" style="185" bestFit="1" customWidth="1"/>
    <col min="4687" max="4687" width="10.875" style="185" bestFit="1" customWidth="1"/>
    <col min="4688" max="4688" width="11.125" style="185" bestFit="1" customWidth="1"/>
    <col min="4689" max="4689" width="10.25" style="185" bestFit="1" customWidth="1"/>
    <col min="4690" max="4690" width="11.375" style="185" bestFit="1" customWidth="1"/>
    <col min="4691" max="4691" width="10.25" style="185" bestFit="1" customWidth="1"/>
    <col min="4692" max="4692" width="10.875" style="185" bestFit="1" customWidth="1"/>
    <col min="4693" max="4693" width="11.875" style="185" bestFit="1" customWidth="1"/>
    <col min="4694" max="4694" width="10.875" style="185" bestFit="1" customWidth="1"/>
    <col min="4695" max="4695" width="11.125" style="185" bestFit="1" customWidth="1"/>
    <col min="4696" max="4696" width="10.25" style="185" bestFit="1" customWidth="1"/>
    <col min="4697" max="4697" width="11.375" style="185" bestFit="1" customWidth="1"/>
    <col min="4698" max="4698" width="10.25" style="185" bestFit="1" customWidth="1"/>
    <col min="4699" max="4699" width="10.875" style="185" bestFit="1" customWidth="1"/>
    <col min="4700" max="4700" width="11.875" style="185" bestFit="1" customWidth="1"/>
    <col min="4701" max="4701" width="10.875" style="185" bestFit="1" customWidth="1"/>
    <col min="4702" max="4702" width="11.125" style="185" bestFit="1" customWidth="1"/>
    <col min="4703" max="4703" width="10.25" style="185" bestFit="1" customWidth="1"/>
    <col min="4704" max="4704" width="11.375" style="185" bestFit="1" customWidth="1"/>
    <col min="4705" max="4705" width="10.25" style="185" bestFit="1" customWidth="1"/>
    <col min="4706" max="4706" width="10.875" style="185" bestFit="1" customWidth="1"/>
    <col min="4707" max="4707" width="11.875" style="185" bestFit="1" customWidth="1"/>
    <col min="4708" max="4708" width="10.875" style="185" bestFit="1" customWidth="1"/>
    <col min="4709" max="4709" width="11.125" style="185" bestFit="1" customWidth="1"/>
    <col min="4710" max="4710" width="10.25" style="185" bestFit="1" customWidth="1"/>
    <col min="4711" max="4711" width="11.375" style="185" bestFit="1" customWidth="1"/>
    <col min="4712" max="4712" width="10.25" style="185" bestFit="1" customWidth="1"/>
    <col min="4713" max="4713" width="10.875" style="185" bestFit="1" customWidth="1"/>
    <col min="4714" max="4714" width="11.875" style="185" bestFit="1" customWidth="1"/>
    <col min="4715" max="4715" width="10.875" style="185" bestFit="1" customWidth="1"/>
    <col min="4716" max="4716" width="11.125" style="185" bestFit="1" customWidth="1"/>
    <col min="4717" max="4717" width="10.25" style="185" bestFit="1" customWidth="1"/>
    <col min="4718" max="4718" width="11.375" style="185" bestFit="1" customWidth="1"/>
    <col min="4719" max="4719" width="10.25" style="185" bestFit="1" customWidth="1"/>
    <col min="4720" max="4720" width="10.875" style="185" bestFit="1" customWidth="1"/>
    <col min="4721" max="4721" width="11.875" style="185" bestFit="1" customWidth="1"/>
    <col min="4722" max="4722" width="10.875" style="185" bestFit="1" customWidth="1"/>
    <col min="4723" max="4723" width="11.125" style="185" bestFit="1" customWidth="1"/>
    <col min="4724" max="4724" width="10.25" style="185" bestFit="1" customWidth="1"/>
    <col min="4725" max="4725" width="12.375" style="185" bestFit="1" customWidth="1"/>
    <col min="4726" max="4726" width="11.375" style="185" bestFit="1" customWidth="1"/>
    <col min="4727" max="4727" width="11.875" style="185" bestFit="1" customWidth="1"/>
    <col min="4728" max="4728" width="13" style="185" bestFit="1" customWidth="1"/>
    <col min="4729" max="4729" width="11.875" style="185" bestFit="1" customWidth="1"/>
    <col min="4730" max="4730" width="12.125" style="185" bestFit="1" customWidth="1"/>
    <col min="4731" max="4731" width="11.375" style="185" bestFit="1" customWidth="1"/>
    <col min="4732" max="4732" width="12.25" style="185" bestFit="1" customWidth="1"/>
    <col min="4733" max="4733" width="11.25" style="185" bestFit="1" customWidth="1"/>
    <col min="4734" max="4734" width="11.75" style="185" bestFit="1" customWidth="1"/>
    <col min="4735" max="4735" width="12.75" style="185" bestFit="1" customWidth="1"/>
    <col min="4736" max="4736" width="11.75" style="185" bestFit="1" customWidth="1"/>
    <col min="4737" max="4737" width="12" style="185" bestFit="1" customWidth="1"/>
    <col min="4738" max="4738" width="11.25" style="185" bestFit="1" customWidth="1"/>
    <col min="4739" max="4739" width="12.375" style="185" bestFit="1" customWidth="1"/>
    <col min="4740" max="4740" width="11.375" style="185" bestFit="1" customWidth="1"/>
    <col min="4741" max="4741" width="11.875" style="185" bestFit="1" customWidth="1"/>
    <col min="4742" max="4742" width="13" style="185" bestFit="1" customWidth="1"/>
    <col min="4743" max="4743" width="11.875" style="185" bestFit="1" customWidth="1"/>
    <col min="4744" max="4744" width="12.125" style="185" bestFit="1" customWidth="1"/>
    <col min="4745" max="4746" width="11.375" style="185" bestFit="1" customWidth="1"/>
    <col min="4747" max="4747" width="10.375" style="185" bestFit="1" customWidth="1"/>
    <col min="4748" max="4748" width="11" style="185" bestFit="1" customWidth="1"/>
    <col min="4749" max="4749" width="12.125" style="185" bestFit="1" customWidth="1"/>
    <col min="4750" max="4750" width="11" style="185" bestFit="1" customWidth="1"/>
    <col min="4751" max="4751" width="11.375" style="185" bestFit="1" customWidth="1"/>
    <col min="4752" max="4752" width="10.375" style="185" bestFit="1" customWidth="1"/>
    <col min="4753" max="4753" width="11.375" style="185" bestFit="1" customWidth="1"/>
    <col min="4754" max="4754" width="10.375" style="185" bestFit="1" customWidth="1"/>
    <col min="4755" max="4755" width="11" style="185" bestFit="1" customWidth="1"/>
    <col min="4756" max="4756" width="12.125" style="185" bestFit="1" customWidth="1"/>
    <col min="4757" max="4757" width="11" style="185" bestFit="1" customWidth="1"/>
    <col min="4758" max="4758" width="11.375" style="185" bestFit="1" customWidth="1"/>
    <col min="4759" max="4759" width="10.375" style="185" bestFit="1" customWidth="1"/>
    <col min="4760" max="4760" width="11.375" style="185" bestFit="1" customWidth="1"/>
    <col min="4761" max="4761" width="10.375" style="185" bestFit="1" customWidth="1"/>
    <col min="4762" max="4762" width="11" style="185" bestFit="1" customWidth="1"/>
    <col min="4763" max="4763" width="12.125" style="185" bestFit="1" customWidth="1"/>
    <col min="4764" max="4764" width="11" style="185" bestFit="1" customWidth="1"/>
    <col min="4765" max="4765" width="11.375" style="185" bestFit="1" customWidth="1"/>
    <col min="4766" max="4766" width="10.375" style="185" bestFit="1" customWidth="1"/>
    <col min="4767" max="4767" width="11.375" style="185" bestFit="1" customWidth="1"/>
    <col min="4768" max="4768" width="10.375" style="185" bestFit="1" customWidth="1"/>
    <col min="4769" max="4769" width="11" style="185" bestFit="1" customWidth="1"/>
    <col min="4770" max="4770" width="12.125" style="185" bestFit="1" customWidth="1"/>
    <col min="4771" max="4771" width="11" style="185" bestFit="1" customWidth="1"/>
    <col min="4772" max="4772" width="11.375" style="185" bestFit="1" customWidth="1"/>
    <col min="4773" max="4773" width="10.375" style="185" bestFit="1" customWidth="1"/>
    <col min="4774" max="4774" width="11.375" style="185" bestFit="1" customWidth="1"/>
    <col min="4775" max="4775" width="10.375" style="185" bestFit="1" customWidth="1"/>
    <col min="4776" max="4776" width="11" style="185" bestFit="1" customWidth="1"/>
    <col min="4777" max="4777" width="12.125" style="185" bestFit="1" customWidth="1"/>
    <col min="4778" max="4778" width="11" style="185" bestFit="1" customWidth="1"/>
    <col min="4779" max="4779" width="11.375" style="185" bestFit="1" customWidth="1"/>
    <col min="4780" max="4780" width="10.375" style="185" bestFit="1" customWidth="1"/>
    <col min="4781" max="4781" width="11.375" style="185" bestFit="1" customWidth="1"/>
    <col min="4782" max="4782" width="10.375" style="185" bestFit="1" customWidth="1"/>
    <col min="4783" max="4783" width="11" style="185" bestFit="1" customWidth="1"/>
    <col min="4784" max="4784" width="12.125" style="185" bestFit="1" customWidth="1"/>
    <col min="4785" max="4785" width="11" style="185" bestFit="1" customWidth="1"/>
    <col min="4786" max="4786" width="11.375" style="185" bestFit="1" customWidth="1"/>
    <col min="4787" max="4787" width="10.375" style="185" bestFit="1" customWidth="1"/>
    <col min="4788" max="4788" width="11.375" style="185" bestFit="1" customWidth="1"/>
    <col min="4789" max="4789" width="10.375" style="185" bestFit="1" customWidth="1"/>
    <col min="4790" max="4790" width="11" style="185" bestFit="1" customWidth="1"/>
    <col min="4791" max="4791" width="12.125" style="185" bestFit="1" customWidth="1"/>
    <col min="4792" max="4792" width="11" style="185" bestFit="1" customWidth="1"/>
    <col min="4793" max="4793" width="11.375" style="185" bestFit="1" customWidth="1"/>
    <col min="4794" max="4794" width="10.375" style="185" bestFit="1" customWidth="1"/>
    <col min="4795" max="4795" width="11.375" style="185" bestFit="1" customWidth="1"/>
    <col min="4796" max="4796" width="10.25" style="185" bestFit="1" customWidth="1"/>
    <col min="4797" max="4797" width="10.875" style="185" bestFit="1" customWidth="1"/>
    <col min="4798" max="4798" width="11.875" style="185" bestFit="1" customWidth="1"/>
    <col min="4799" max="4799" width="10.875" style="185" bestFit="1" customWidth="1"/>
    <col min="4800" max="4800" width="11.25" style="185" bestFit="1" customWidth="1"/>
    <col min="4801" max="4801" width="10.25" style="185" bestFit="1" customWidth="1"/>
    <col min="4802" max="4802" width="11.375" style="185" bestFit="1" customWidth="1"/>
    <col min="4803" max="4803" width="10.25" style="185" bestFit="1" customWidth="1"/>
    <col min="4804" max="4804" width="10.875" style="185" bestFit="1" customWidth="1"/>
    <col min="4805" max="4805" width="11.875" style="185" bestFit="1" customWidth="1"/>
    <col min="4806" max="4806" width="10.875" style="185" bestFit="1" customWidth="1"/>
    <col min="4807" max="4807" width="11.25" style="185" bestFit="1" customWidth="1"/>
    <col min="4808" max="4808" width="10.25" style="185" bestFit="1" customWidth="1"/>
    <col min="4809" max="4809" width="11.375" style="185" bestFit="1" customWidth="1"/>
    <col min="4810" max="4810" width="10.25" style="185" bestFit="1" customWidth="1"/>
    <col min="4811" max="4811" width="10.875" style="185" bestFit="1" customWidth="1"/>
    <col min="4812" max="4812" width="11.875" style="185" bestFit="1" customWidth="1"/>
    <col min="4813" max="4813" width="10.875" style="185" bestFit="1" customWidth="1"/>
    <col min="4814" max="4814" width="11.25" style="185" bestFit="1" customWidth="1"/>
    <col min="4815" max="4815" width="10.25" style="185" bestFit="1" customWidth="1"/>
    <col min="4816" max="4816" width="11.375" style="185" bestFit="1" customWidth="1"/>
    <col min="4817" max="4817" width="10.25" style="185" bestFit="1" customWidth="1"/>
    <col min="4818" max="4818" width="10.875" style="185" bestFit="1" customWidth="1"/>
    <col min="4819" max="4819" width="11.875" style="185" bestFit="1" customWidth="1"/>
    <col min="4820" max="4820" width="10.875" style="185" bestFit="1" customWidth="1"/>
    <col min="4821" max="4821" width="11.25" style="185" bestFit="1" customWidth="1"/>
    <col min="4822" max="4822" width="10.25" style="185" bestFit="1" customWidth="1"/>
    <col min="4823" max="4823" width="11.375" style="185" bestFit="1" customWidth="1"/>
    <col min="4824" max="4824" width="10.25" style="185" bestFit="1" customWidth="1"/>
    <col min="4825" max="4825" width="10.875" style="185" bestFit="1" customWidth="1"/>
    <col min="4826" max="4826" width="11.875" style="185" bestFit="1" customWidth="1"/>
    <col min="4827" max="4827" width="10.875" style="185" bestFit="1" customWidth="1"/>
    <col min="4828" max="4828" width="11.25" style="185" bestFit="1" customWidth="1"/>
    <col min="4829" max="4829" width="10.25" style="185" bestFit="1" customWidth="1"/>
    <col min="4830" max="4830" width="11.375" style="185" bestFit="1" customWidth="1"/>
    <col min="4831" max="4831" width="10.25" style="185" bestFit="1" customWidth="1"/>
    <col min="4832" max="4832" width="10.875" style="185" bestFit="1" customWidth="1"/>
    <col min="4833" max="4833" width="11.875" style="185" bestFit="1" customWidth="1"/>
    <col min="4834" max="4834" width="10.875" style="185" bestFit="1" customWidth="1"/>
    <col min="4835" max="4835" width="11.25" style="185" bestFit="1" customWidth="1"/>
    <col min="4836" max="4836" width="10.25" style="185" bestFit="1" customWidth="1"/>
    <col min="4837" max="4837" width="11.375" style="185" bestFit="1" customWidth="1"/>
    <col min="4838" max="4838" width="10.25" style="185" bestFit="1" customWidth="1"/>
    <col min="4839" max="4839" width="10.875" style="185" bestFit="1" customWidth="1"/>
    <col min="4840" max="4840" width="11.875" style="185" bestFit="1" customWidth="1"/>
    <col min="4841" max="4841" width="10.875" style="185" bestFit="1" customWidth="1"/>
    <col min="4842" max="4842" width="11.25" style="185" bestFit="1" customWidth="1"/>
    <col min="4843" max="4843" width="10.25" style="185" bestFit="1" customWidth="1"/>
    <col min="4844" max="4844" width="11.375" style="185" bestFit="1" customWidth="1"/>
    <col min="4845" max="4845" width="10.25" style="185" bestFit="1" customWidth="1"/>
    <col min="4846" max="4846" width="10.875" style="185" bestFit="1" customWidth="1"/>
    <col min="4847" max="4847" width="11.875" style="185" bestFit="1" customWidth="1"/>
    <col min="4848" max="4848" width="10.875" style="185" bestFit="1" customWidth="1"/>
    <col min="4849" max="4849" width="11.25" style="185" bestFit="1" customWidth="1"/>
    <col min="4850" max="4850" width="10.25" style="185" bestFit="1" customWidth="1"/>
    <col min="4851" max="4851" width="11.375" style="185" bestFit="1" customWidth="1"/>
    <col min="4852" max="4852" width="10.25" style="185" bestFit="1" customWidth="1"/>
    <col min="4853" max="4853" width="10.875" style="185" bestFit="1" customWidth="1"/>
    <col min="4854" max="4854" width="11.875" style="185" bestFit="1" customWidth="1"/>
    <col min="4855" max="4855" width="10.875" style="185" bestFit="1" customWidth="1"/>
    <col min="4856" max="4856" width="11.25" style="185" bestFit="1" customWidth="1"/>
    <col min="4857" max="4857" width="10.25" style="185" bestFit="1" customWidth="1"/>
    <col min="4858" max="4858" width="11.375" style="185" bestFit="1" customWidth="1"/>
    <col min="4859" max="4859" width="10.25" style="185" bestFit="1" customWidth="1"/>
    <col min="4860" max="4860" width="10.875" style="185" bestFit="1" customWidth="1"/>
    <col min="4861" max="4861" width="11.875" style="185" bestFit="1" customWidth="1"/>
    <col min="4862" max="4862" width="10.875" style="185" bestFit="1" customWidth="1"/>
    <col min="4863" max="4863" width="11.125" style="185" bestFit="1" customWidth="1"/>
    <col min="4864" max="4864" width="10.25" style="185" bestFit="1" customWidth="1"/>
    <col min="4865" max="4865" width="11.375" style="185" bestFit="1" customWidth="1"/>
    <col min="4866" max="4866" width="10.25" style="185" bestFit="1" customWidth="1"/>
    <col min="4867" max="4867" width="10.875" style="185" bestFit="1" customWidth="1"/>
    <col min="4868" max="4868" width="11.875" style="185" bestFit="1" customWidth="1"/>
    <col min="4869" max="4869" width="10.875" style="185" bestFit="1" customWidth="1"/>
    <col min="4870" max="4870" width="11.125" style="185" bestFit="1" customWidth="1"/>
    <col min="4871" max="4871" width="10.25" style="185" bestFit="1" customWidth="1"/>
    <col min="4872" max="4872" width="11.375" style="185" bestFit="1" customWidth="1"/>
    <col min="4873" max="4873" width="10.25" style="185" bestFit="1" customWidth="1"/>
    <col min="4874" max="4874" width="10.875" style="185" bestFit="1" customWidth="1"/>
    <col min="4875" max="4875" width="11.875" style="185" bestFit="1" customWidth="1"/>
    <col min="4876" max="4876" width="10.875" style="185" bestFit="1" customWidth="1"/>
    <col min="4877" max="4877" width="11.125" style="185" bestFit="1" customWidth="1"/>
    <col min="4878" max="4878" width="10.25" style="185" bestFit="1" customWidth="1"/>
    <col min="4879" max="4879" width="11.375" style="185" bestFit="1" customWidth="1"/>
    <col min="4880" max="4880" width="10.25" style="185" bestFit="1" customWidth="1"/>
    <col min="4881" max="4881" width="10.875" style="185" bestFit="1" customWidth="1"/>
    <col min="4882" max="4882" width="11.875" style="185" bestFit="1" customWidth="1"/>
    <col min="4883" max="4883" width="10.875" style="185" bestFit="1" customWidth="1"/>
    <col min="4884" max="4884" width="11.125" style="185" bestFit="1" customWidth="1"/>
    <col min="4885" max="4885" width="10.25" style="185" bestFit="1" customWidth="1"/>
    <col min="4886" max="4886" width="11.375" style="185" bestFit="1" customWidth="1"/>
    <col min="4887" max="4887" width="10.25" style="185" bestFit="1" customWidth="1"/>
    <col min="4888" max="4888" width="10.875" style="185" bestFit="1" customWidth="1"/>
    <col min="4889" max="4889" width="11.875" style="185" bestFit="1" customWidth="1"/>
    <col min="4890" max="4890" width="10.875" style="185" bestFit="1" customWidth="1"/>
    <col min="4891" max="4891" width="11.125" style="185" bestFit="1" customWidth="1"/>
    <col min="4892" max="4892" width="10.25" style="185" bestFit="1" customWidth="1"/>
    <col min="4893" max="4893" width="11.375" style="185" bestFit="1" customWidth="1"/>
    <col min="4894" max="4894" width="10.25" style="185" bestFit="1" customWidth="1"/>
    <col min="4895" max="4895" width="10.875" style="185" bestFit="1" customWidth="1"/>
    <col min="4896" max="4896" width="11.875" style="185" bestFit="1" customWidth="1"/>
    <col min="4897" max="4897" width="10.875" style="185" bestFit="1" customWidth="1"/>
    <col min="4898" max="4898" width="11.125" style="185" bestFit="1" customWidth="1"/>
    <col min="4899" max="4899" width="10.25" style="185" bestFit="1" customWidth="1"/>
    <col min="4900" max="4900" width="11.375" style="185" bestFit="1" customWidth="1"/>
    <col min="4901" max="4901" width="10.25" style="185" bestFit="1" customWidth="1"/>
    <col min="4902" max="4902" width="10.875" style="185" bestFit="1" customWidth="1"/>
    <col min="4903" max="4903" width="11.875" style="185" bestFit="1" customWidth="1"/>
    <col min="4904" max="4904" width="10.875" style="185" bestFit="1" customWidth="1"/>
    <col min="4905" max="4905" width="11.125" style="185" bestFit="1" customWidth="1"/>
    <col min="4906" max="4906" width="10.25" style="185" bestFit="1" customWidth="1"/>
    <col min="4907" max="4907" width="11.375" style="185" bestFit="1" customWidth="1"/>
    <col min="4908" max="4908" width="10.25" style="185" bestFit="1" customWidth="1"/>
    <col min="4909" max="4909" width="10.875" style="185" bestFit="1" customWidth="1"/>
    <col min="4910" max="4910" width="11.875" style="185" bestFit="1" customWidth="1"/>
    <col min="4911" max="4911" width="10.875" style="185" bestFit="1" customWidth="1"/>
    <col min="4912" max="4912" width="11.125" style="185" bestFit="1" customWidth="1"/>
    <col min="4913" max="4913" width="10.25" style="185" bestFit="1" customWidth="1"/>
    <col min="4914" max="4914" width="11.375" style="185" bestFit="1" customWidth="1"/>
    <col min="4915" max="4915" width="10.25" style="185" bestFit="1" customWidth="1"/>
    <col min="4916" max="4916" width="10.875" style="185" bestFit="1" customWidth="1"/>
    <col min="4917" max="4917" width="11.875" style="185" bestFit="1" customWidth="1"/>
    <col min="4918" max="4918" width="10.875" style="185" bestFit="1" customWidth="1"/>
    <col min="4919" max="4919" width="11.125" style="185" bestFit="1" customWidth="1"/>
    <col min="4920" max="4920" width="10.25" style="185" bestFit="1" customWidth="1"/>
    <col min="4921" max="4921" width="12.375" style="185" bestFit="1" customWidth="1"/>
    <col min="4922" max="4922" width="11.375" style="185" bestFit="1" customWidth="1"/>
    <col min="4923" max="4923" width="11.875" style="185" bestFit="1" customWidth="1"/>
    <col min="4924" max="4924" width="13" style="185" bestFit="1" customWidth="1"/>
    <col min="4925" max="4925" width="11.875" style="185" bestFit="1" customWidth="1"/>
    <col min="4926" max="4926" width="12.125" style="185" bestFit="1" customWidth="1"/>
    <col min="4927" max="4927" width="11.375" style="185" bestFit="1" customWidth="1"/>
    <col min="4928" max="4928" width="12.25" style="185" bestFit="1" customWidth="1"/>
    <col min="4929" max="4929" width="11.25" style="185" bestFit="1" customWidth="1"/>
    <col min="4930" max="4930" width="11.75" style="185" bestFit="1" customWidth="1"/>
    <col min="4931" max="4931" width="12.75" style="185" bestFit="1" customWidth="1"/>
    <col min="4932" max="4932" width="11.75" style="185" bestFit="1" customWidth="1"/>
    <col min="4933" max="4933" width="12" style="185" bestFit="1" customWidth="1"/>
    <col min="4934" max="4934" width="11.25" style="185" bestFit="1" customWidth="1"/>
    <col min="4935" max="4935" width="12.375" style="185" bestFit="1" customWidth="1"/>
    <col min="4936" max="4936" width="11.375" style="185" bestFit="1" customWidth="1"/>
    <col min="4937" max="4937" width="11.875" style="185" bestFit="1" customWidth="1"/>
    <col min="4938" max="4938" width="13" style="185" bestFit="1" customWidth="1"/>
    <col min="4939" max="4939" width="11.875" style="185" bestFit="1" customWidth="1"/>
    <col min="4940" max="4940" width="12.125" style="185" bestFit="1" customWidth="1"/>
    <col min="4941" max="4941" width="11.375" style="185" bestFit="1" customWidth="1"/>
    <col min="4942" max="4942" width="12.375" style="185" bestFit="1" customWidth="1"/>
    <col min="4943" max="4943" width="11.375" style="185" bestFit="1" customWidth="1"/>
    <col min="4944" max="4944" width="11.875" style="185" bestFit="1" customWidth="1"/>
    <col min="4945" max="4945" width="13" style="185" bestFit="1" customWidth="1"/>
    <col min="4946" max="4946" width="11.875" style="185" bestFit="1" customWidth="1"/>
    <col min="4947" max="4947" width="12.125" style="185" bestFit="1" customWidth="1"/>
    <col min="4948" max="4948" width="11.375" style="185" bestFit="1" customWidth="1"/>
    <col min="4949" max="4949" width="12.375" style="185" bestFit="1" customWidth="1"/>
    <col min="4950" max="4950" width="11.375" style="185" bestFit="1" customWidth="1"/>
    <col min="4951" max="4951" width="11.875" style="185" bestFit="1" customWidth="1"/>
    <col min="4952" max="4952" width="13" style="185" bestFit="1" customWidth="1"/>
    <col min="4953" max="4953" width="11.875" style="185" bestFit="1" customWidth="1"/>
    <col min="4954" max="4954" width="12.125" style="185" bestFit="1" customWidth="1"/>
    <col min="4955" max="4955" width="11.375" style="185" bestFit="1" customWidth="1"/>
    <col min="4956" max="4956" width="12.375" style="185" bestFit="1" customWidth="1"/>
    <col min="4957" max="4957" width="11.375" style="185" bestFit="1" customWidth="1"/>
    <col min="4958" max="4958" width="11.875" style="185" bestFit="1" customWidth="1"/>
    <col min="4959" max="4959" width="13" style="185" bestFit="1" customWidth="1"/>
    <col min="4960" max="4960" width="11.875" style="185" bestFit="1" customWidth="1"/>
    <col min="4961" max="4961" width="12.125" style="185" bestFit="1" customWidth="1"/>
    <col min="4962" max="4962" width="11.375" style="185" bestFit="1" customWidth="1"/>
    <col min="4963" max="4963" width="12.375" style="185" bestFit="1" customWidth="1"/>
    <col min="4964" max="4964" width="11.375" style="185" bestFit="1" customWidth="1"/>
    <col min="4965" max="4965" width="11.875" style="185" bestFit="1" customWidth="1"/>
    <col min="4966" max="4966" width="13" style="185" bestFit="1" customWidth="1"/>
    <col min="4967" max="4967" width="11.875" style="185" bestFit="1" customWidth="1"/>
    <col min="4968" max="4968" width="12.125" style="185" bestFit="1" customWidth="1"/>
    <col min="4969" max="4969" width="11.375" style="185" bestFit="1" customWidth="1"/>
    <col min="4970" max="4970" width="12.375" style="185" bestFit="1" customWidth="1"/>
    <col min="4971" max="4971" width="11.375" style="185" bestFit="1" customWidth="1"/>
    <col min="4972" max="4972" width="11.875" style="185" bestFit="1" customWidth="1"/>
    <col min="4973" max="4973" width="13" style="185" bestFit="1" customWidth="1"/>
    <col min="4974" max="4974" width="11.875" style="185" bestFit="1" customWidth="1"/>
    <col min="4975" max="4975" width="12.125" style="185" bestFit="1" customWidth="1"/>
    <col min="4976" max="4982" width="12.125" style="185" customWidth="1"/>
    <col min="4983" max="4983" width="11.375" style="185" bestFit="1" customWidth="1"/>
    <col min="4984" max="4984" width="11.25" style="185" bestFit="1" customWidth="1"/>
    <col min="4985" max="4985" width="10.125" style="185" bestFit="1" customWidth="1"/>
    <col min="4986" max="4986" width="10.625" style="185" bestFit="1" customWidth="1"/>
    <col min="4987" max="4987" width="11.75" style="185" bestFit="1" customWidth="1"/>
    <col min="4988" max="4988" width="10.625" style="185" bestFit="1" customWidth="1"/>
    <col min="4989" max="4989" width="10.875" style="185" bestFit="1" customWidth="1"/>
    <col min="4990" max="4990" width="10.125" style="185" bestFit="1" customWidth="1"/>
    <col min="4991" max="4991" width="11.25" style="185" bestFit="1" customWidth="1"/>
    <col min="4992" max="4992" width="10.125" style="185" bestFit="1" customWidth="1"/>
    <col min="4993" max="4993" width="10.625" style="185" bestFit="1" customWidth="1"/>
    <col min="4994" max="4994" width="11.75" style="185" bestFit="1" customWidth="1"/>
    <col min="4995" max="4995" width="10.625" style="185" bestFit="1" customWidth="1"/>
    <col min="4996" max="4996" width="10.875" style="185" bestFit="1" customWidth="1"/>
    <col min="4997" max="4997" width="10.125" style="185" bestFit="1" customWidth="1"/>
    <col min="4998" max="4998" width="11.25" style="185" bestFit="1" customWidth="1"/>
    <col min="4999" max="4999" width="10.125" style="185" bestFit="1" customWidth="1"/>
    <col min="5000" max="5000" width="10.625" style="185" bestFit="1" customWidth="1"/>
    <col min="5001" max="5001" width="11.75" style="185" bestFit="1" customWidth="1"/>
    <col min="5002" max="5002" width="10.625" style="185" bestFit="1" customWidth="1"/>
    <col min="5003" max="5003" width="10.875" style="185" bestFit="1" customWidth="1"/>
    <col min="5004" max="5004" width="10.125" style="185" bestFit="1" customWidth="1"/>
    <col min="5005" max="5005" width="11.25" style="185" bestFit="1" customWidth="1"/>
    <col min="5006" max="5006" width="10.125" style="185" bestFit="1" customWidth="1"/>
    <col min="5007" max="5007" width="10.625" style="185" bestFit="1" customWidth="1"/>
    <col min="5008" max="5008" width="11.75" style="185" bestFit="1" customWidth="1"/>
    <col min="5009" max="5009" width="10.625" style="185" bestFit="1" customWidth="1"/>
    <col min="5010" max="5010" width="10.875" style="185" bestFit="1" customWidth="1"/>
    <col min="5011" max="5011" width="10.125" style="185" bestFit="1" customWidth="1"/>
    <col min="5012" max="5012" width="11.25" style="185" bestFit="1" customWidth="1"/>
    <col min="5013" max="5013" width="10.125" style="185" bestFit="1" customWidth="1"/>
    <col min="5014" max="5014" width="10.625" style="185" bestFit="1" customWidth="1"/>
    <col min="5015" max="5015" width="11.75" style="185" bestFit="1" customWidth="1"/>
    <col min="5016" max="5016" width="10.625" style="185" bestFit="1" customWidth="1"/>
    <col min="5017" max="5017" width="10.875" style="185" bestFit="1" customWidth="1"/>
    <col min="5018" max="5018" width="10.125" style="185" bestFit="1" customWidth="1"/>
    <col min="5019" max="5019" width="11.25" style="185" bestFit="1" customWidth="1"/>
    <col min="5020" max="5020" width="10.125" style="185" bestFit="1" customWidth="1"/>
    <col min="5021" max="5021" width="10.625" style="185" bestFit="1" customWidth="1"/>
    <col min="5022" max="5022" width="11.75" style="185" bestFit="1" customWidth="1"/>
    <col min="5023" max="5023" width="10.625" style="185" bestFit="1" customWidth="1"/>
    <col min="5024" max="5024" width="10.875" style="185" bestFit="1" customWidth="1"/>
    <col min="5025" max="5025" width="10.125" style="185" bestFit="1" customWidth="1"/>
    <col min="5026" max="5026" width="11.25" style="185" bestFit="1" customWidth="1"/>
    <col min="5027" max="5027" width="10.125" style="185" bestFit="1" customWidth="1"/>
    <col min="5028" max="5028" width="10.625" style="185" bestFit="1" customWidth="1"/>
    <col min="5029" max="5029" width="11.75" style="185" bestFit="1" customWidth="1"/>
    <col min="5030" max="5030" width="10.625" style="185" bestFit="1" customWidth="1"/>
    <col min="5031" max="5031" width="10.875" style="185" bestFit="1" customWidth="1"/>
    <col min="5032" max="5032" width="10.125" style="185" bestFit="1" customWidth="1"/>
    <col min="5033" max="5033" width="11.25" style="185" bestFit="1" customWidth="1"/>
    <col min="5034" max="5034" width="10.125" style="185" bestFit="1" customWidth="1"/>
    <col min="5035" max="5035" width="10.625" style="185" bestFit="1" customWidth="1"/>
    <col min="5036" max="5036" width="11.75" style="185" bestFit="1" customWidth="1"/>
    <col min="5037" max="5037" width="10.625" style="185" bestFit="1" customWidth="1"/>
    <col min="5038" max="5038" width="10.875" style="185" bestFit="1" customWidth="1"/>
    <col min="5039" max="5039" width="10.125" style="185" bestFit="1" customWidth="1"/>
    <col min="5040" max="5040" width="11.25" style="185" bestFit="1" customWidth="1"/>
    <col min="5041" max="5041" width="10.125" style="185" bestFit="1" customWidth="1"/>
    <col min="5042" max="5042" width="10.625" style="185" bestFit="1" customWidth="1"/>
    <col min="5043" max="5043" width="11.75" style="185" bestFit="1" customWidth="1"/>
    <col min="5044" max="5044" width="10.625" style="185" bestFit="1" customWidth="1"/>
    <col min="5045" max="5045" width="10.875" style="185" bestFit="1" customWidth="1"/>
    <col min="5046" max="5046" width="10.125" style="185" bestFit="1" customWidth="1"/>
    <col min="5047" max="5047" width="12.25" style="185" bestFit="1" customWidth="1"/>
    <col min="5048" max="5048" width="11.25" style="185" bestFit="1" customWidth="1"/>
    <col min="5049" max="5049" width="11.75" style="185" bestFit="1" customWidth="1"/>
    <col min="5050" max="5050" width="12.75" style="185" bestFit="1" customWidth="1"/>
    <col min="5051" max="5051" width="11.75" style="185" bestFit="1" customWidth="1"/>
    <col min="5052" max="5052" width="11.875" style="185" bestFit="1" customWidth="1"/>
    <col min="5053" max="5053" width="11.25" style="185" bestFit="1" customWidth="1"/>
    <col min="5054" max="5054" width="12.125" style="185" bestFit="1" customWidth="1"/>
    <col min="5055" max="5055" width="11" style="185" bestFit="1" customWidth="1"/>
    <col min="5056" max="5056" width="11.375" style="185" bestFit="1" customWidth="1"/>
    <col min="5057" max="5057" width="12.625" style="185" bestFit="1" customWidth="1"/>
    <col min="5058" max="5058" width="11.375" style="185" bestFit="1" customWidth="1"/>
    <col min="5059" max="5059" width="11.75" style="185" bestFit="1" customWidth="1"/>
    <col min="5060" max="5060" width="11" style="185" bestFit="1" customWidth="1"/>
    <col min="5061" max="5061" width="11.375" style="185" bestFit="1" customWidth="1"/>
    <col min="5062" max="5062" width="10.25" style="185" bestFit="1" customWidth="1"/>
    <col min="5063" max="5063" width="10.875" style="185" bestFit="1" customWidth="1"/>
    <col min="5064" max="5064" width="11.875" style="185" bestFit="1" customWidth="1"/>
    <col min="5065" max="5065" width="10.875" style="185" bestFit="1" customWidth="1"/>
    <col min="5066" max="5066" width="11.125" style="185" bestFit="1" customWidth="1"/>
    <col min="5067" max="5067" width="10.25" style="185" bestFit="1" customWidth="1"/>
    <col min="5068" max="5068" width="11.375" style="185" bestFit="1" customWidth="1"/>
    <col min="5069" max="5069" width="10.25" style="185" bestFit="1" customWidth="1"/>
    <col min="5070" max="5070" width="10.875" style="185" bestFit="1" customWidth="1"/>
    <col min="5071" max="5071" width="11.875" style="185" bestFit="1" customWidth="1"/>
    <col min="5072" max="5072" width="10.875" style="185" bestFit="1" customWidth="1"/>
    <col min="5073" max="5073" width="11.125" style="185" bestFit="1" customWidth="1"/>
    <col min="5074" max="5074" width="10.25" style="185" bestFit="1" customWidth="1"/>
    <col min="5075" max="5075" width="11.375" style="185" bestFit="1" customWidth="1"/>
    <col min="5076" max="5076" width="10.25" style="185" bestFit="1" customWidth="1"/>
    <col min="5077" max="5077" width="10.875" style="185" bestFit="1" customWidth="1"/>
    <col min="5078" max="5078" width="11.875" style="185" bestFit="1" customWidth="1"/>
    <col min="5079" max="5079" width="10.875" style="185" bestFit="1" customWidth="1"/>
    <col min="5080" max="5080" width="11.125" style="185" bestFit="1" customWidth="1"/>
    <col min="5081" max="5081" width="10.25" style="185" bestFit="1" customWidth="1"/>
    <col min="5082" max="5082" width="11.375" style="185" bestFit="1" customWidth="1"/>
    <col min="5083" max="5083" width="10.25" style="185" bestFit="1" customWidth="1"/>
    <col min="5084" max="5084" width="10.875" style="185" bestFit="1" customWidth="1"/>
    <col min="5085" max="5085" width="11.875" style="185" bestFit="1" customWidth="1"/>
    <col min="5086" max="5086" width="10.875" style="185" bestFit="1" customWidth="1"/>
    <col min="5087" max="5087" width="11.125" style="185" bestFit="1" customWidth="1"/>
    <col min="5088" max="5088" width="10.25" style="185" bestFit="1" customWidth="1"/>
    <col min="5089" max="5089" width="11.375" style="185" bestFit="1" customWidth="1"/>
    <col min="5090" max="5090" width="10.25" style="185" bestFit="1" customWidth="1"/>
    <col min="5091" max="5091" width="10.875" style="185" bestFit="1" customWidth="1"/>
    <col min="5092" max="5092" width="11.875" style="185" bestFit="1" customWidth="1"/>
    <col min="5093" max="5093" width="10.875" style="185" bestFit="1" customWidth="1"/>
    <col min="5094" max="5094" width="11.125" style="185" bestFit="1" customWidth="1"/>
    <col min="5095" max="5095" width="10.25" style="185" bestFit="1" customWidth="1"/>
    <col min="5096" max="5096" width="11.375" style="185" bestFit="1" customWidth="1"/>
    <col min="5097" max="5097" width="10.25" style="185" bestFit="1" customWidth="1"/>
    <col min="5098" max="5098" width="10.875" style="185" bestFit="1" customWidth="1"/>
    <col min="5099" max="5099" width="11.875" style="185" bestFit="1" customWidth="1"/>
    <col min="5100" max="5100" width="10.875" style="185" bestFit="1" customWidth="1"/>
    <col min="5101" max="5101" width="11.125" style="185" bestFit="1" customWidth="1"/>
    <col min="5102" max="5102" width="10.25" style="185" bestFit="1" customWidth="1"/>
    <col min="5103" max="5103" width="11.375" style="185" bestFit="1" customWidth="1"/>
    <col min="5104" max="5104" width="10.25" style="185" bestFit="1" customWidth="1"/>
    <col min="5105" max="5105" width="10.875" style="185" bestFit="1" customWidth="1"/>
    <col min="5106" max="5106" width="11.875" style="185" bestFit="1" customWidth="1"/>
    <col min="5107" max="5107" width="10.875" style="185" bestFit="1" customWidth="1"/>
    <col min="5108" max="5108" width="11.125" style="185" bestFit="1" customWidth="1"/>
    <col min="5109" max="5109" width="10.25" style="185" bestFit="1" customWidth="1"/>
    <col min="5110" max="5110" width="11.375" style="185" bestFit="1" customWidth="1"/>
    <col min="5111" max="5111" width="10.25" style="185" bestFit="1" customWidth="1"/>
    <col min="5112" max="5112" width="10.875" style="185" bestFit="1" customWidth="1"/>
    <col min="5113" max="5113" width="11.875" style="185" bestFit="1" customWidth="1"/>
    <col min="5114" max="5114" width="10.875" style="185" bestFit="1" customWidth="1"/>
    <col min="5115" max="5115" width="11.125" style="185" bestFit="1" customWidth="1"/>
    <col min="5116" max="5116" width="10.25" style="185" bestFit="1" customWidth="1"/>
    <col min="5117" max="5117" width="11.375" style="185" bestFit="1" customWidth="1"/>
    <col min="5118" max="5118" width="10.25" style="185" bestFit="1" customWidth="1"/>
    <col min="5119" max="5119" width="10.875" style="185" bestFit="1" customWidth="1"/>
    <col min="5120" max="5120" width="11.875" style="185" bestFit="1" customWidth="1"/>
    <col min="5121" max="5121" width="10.875" style="185" bestFit="1" customWidth="1"/>
    <col min="5122" max="5122" width="11.125" style="185" bestFit="1" customWidth="1"/>
    <col min="5123" max="5123" width="10.25" style="185" bestFit="1" customWidth="1"/>
    <col min="5124" max="5124" width="12.375" style="185" bestFit="1" customWidth="1"/>
    <col min="5125" max="5125" width="11.375" style="185" bestFit="1" customWidth="1"/>
    <col min="5126" max="5126" width="11.875" style="185" bestFit="1" customWidth="1"/>
    <col min="5127" max="5127" width="13" style="185" bestFit="1" customWidth="1"/>
    <col min="5128" max="5128" width="11.875" style="185" bestFit="1" customWidth="1"/>
    <col min="5129" max="5129" width="12.125" style="185" bestFit="1" customWidth="1"/>
    <col min="5130" max="5130" width="11.375" style="185" bestFit="1" customWidth="1"/>
    <col min="5131" max="5131" width="11.375" style="185" customWidth="1"/>
    <col min="5132" max="5132" width="10.25" style="185" customWidth="1"/>
    <col min="5133" max="5133" width="10.875" style="185" customWidth="1"/>
    <col min="5134" max="5134" width="11.875" style="185" customWidth="1"/>
    <col min="5135" max="5135" width="10.875" style="185" customWidth="1"/>
    <col min="5136" max="5136" width="11" style="185" customWidth="1"/>
    <col min="5137" max="5137" width="10.25" style="185" customWidth="1"/>
    <col min="5138" max="5138" width="11.375" style="185" customWidth="1"/>
    <col min="5139" max="5139" width="10.25" style="185" customWidth="1"/>
    <col min="5140" max="5140" width="10.875" style="185" customWidth="1"/>
    <col min="5141" max="5141" width="11.875" style="185" customWidth="1"/>
    <col min="5142" max="5142" width="10.875" style="185" customWidth="1"/>
    <col min="5143" max="5143" width="11" style="185" customWidth="1"/>
    <col min="5144" max="5144" width="10.25" style="185" customWidth="1"/>
    <col min="5145" max="5145" width="11.375" style="185" customWidth="1"/>
    <col min="5146" max="5146" width="10.25" style="185" customWidth="1"/>
    <col min="5147" max="5147" width="10.875" style="185" customWidth="1"/>
    <col min="5148" max="5148" width="11.875" style="185" customWidth="1"/>
    <col min="5149" max="5149" width="10.875" style="185" customWidth="1"/>
    <col min="5150" max="5150" width="11" style="185" customWidth="1"/>
    <col min="5151" max="5151" width="10.25" style="185" customWidth="1"/>
    <col min="5152" max="5152" width="11.375" style="185" customWidth="1"/>
    <col min="5153" max="5153" width="10.25" style="185" customWidth="1"/>
    <col min="5154" max="5154" width="10.875" style="185" customWidth="1"/>
    <col min="5155" max="5155" width="11.875" style="185" customWidth="1"/>
    <col min="5156" max="5156" width="10.875" style="185" customWidth="1"/>
    <col min="5157" max="5157" width="11" style="185" customWidth="1"/>
    <col min="5158" max="5158" width="10.25" style="185" customWidth="1"/>
    <col min="5159" max="5159" width="11.375" style="185" customWidth="1"/>
    <col min="5160" max="5160" width="10.25" style="185" customWidth="1"/>
    <col min="5161" max="5161" width="10.875" style="185" customWidth="1"/>
    <col min="5162" max="5162" width="11.875" style="185" customWidth="1"/>
    <col min="5163" max="5163" width="10.875" style="185" customWidth="1"/>
    <col min="5164" max="5164" width="11" style="185" customWidth="1"/>
    <col min="5165" max="5165" width="10.25" style="185" customWidth="1"/>
    <col min="5166" max="5166" width="11.375" style="185" customWidth="1"/>
    <col min="5167" max="5167" width="10.25" style="185" customWidth="1"/>
    <col min="5168" max="5168" width="10.875" style="185" customWidth="1"/>
    <col min="5169" max="5169" width="11.875" style="185" customWidth="1"/>
    <col min="5170" max="5170" width="10.875" style="185" customWidth="1"/>
    <col min="5171" max="5171" width="11" style="185" customWidth="1"/>
    <col min="5172" max="5172" width="10.25" style="185" customWidth="1"/>
    <col min="5173" max="5173" width="11.375" style="185" customWidth="1"/>
    <col min="5174" max="5174" width="10.25" style="185" customWidth="1"/>
    <col min="5175" max="5175" width="10.875" style="185" customWidth="1"/>
    <col min="5176" max="5176" width="11.875" style="185" customWidth="1"/>
    <col min="5177" max="5177" width="10.875" style="185" customWidth="1"/>
    <col min="5178" max="5178" width="11" style="185" customWidth="1"/>
    <col min="5179" max="5179" width="10.25" style="185" customWidth="1"/>
    <col min="5180" max="5180" width="11.375" style="185" customWidth="1"/>
    <col min="5181" max="5181" width="10.25" style="185" customWidth="1"/>
    <col min="5182" max="5182" width="10.875" style="185" customWidth="1"/>
    <col min="5183" max="5183" width="11.875" style="185" customWidth="1"/>
    <col min="5184" max="5184" width="10.875" style="185" customWidth="1"/>
    <col min="5185" max="5185" width="11" style="185" customWidth="1"/>
    <col min="5186" max="5186" width="10.25" style="185" customWidth="1"/>
    <col min="5187" max="5187" width="11.375" style="185" customWidth="1"/>
    <col min="5188" max="5188" width="10.25" style="185" customWidth="1"/>
    <col min="5189" max="5189" width="10.875" style="185" customWidth="1"/>
    <col min="5190" max="5190" width="11.875" style="185" customWidth="1"/>
    <col min="5191" max="5191" width="10.875" style="185" customWidth="1"/>
    <col min="5192" max="5192" width="11" style="185" customWidth="1"/>
    <col min="5193" max="5193" width="10.25" style="185" customWidth="1"/>
    <col min="5194" max="5194" width="12.375" style="185" bestFit="1" customWidth="1"/>
    <col min="5195" max="5195" width="11.375" style="185" bestFit="1" customWidth="1"/>
    <col min="5196" max="5196" width="11.875" style="185" bestFit="1" customWidth="1"/>
    <col min="5197" max="5197" width="13" style="185" bestFit="1" customWidth="1"/>
    <col min="5198" max="5198" width="11.875" style="185" bestFit="1" customWidth="1"/>
    <col min="5199" max="5199" width="12.125" style="185" bestFit="1" customWidth="1"/>
    <col min="5200" max="5200" width="11.375" style="185" bestFit="1" customWidth="1"/>
    <col min="5201" max="5201" width="12.25" style="185" bestFit="1" customWidth="1"/>
    <col min="5202" max="5202" width="11.25" style="185" bestFit="1" customWidth="1"/>
    <col min="5203" max="5203" width="11.75" style="185" bestFit="1" customWidth="1"/>
    <col min="5204" max="5204" width="12.75" style="185" bestFit="1" customWidth="1"/>
    <col min="5205" max="5205" width="11.75" style="185" bestFit="1" customWidth="1"/>
    <col min="5206" max="5206" width="11.875" style="185" bestFit="1" customWidth="1"/>
    <col min="5207" max="5207" width="11.25" style="185" bestFit="1" customWidth="1"/>
    <col min="5208" max="5208" width="12.375" style="185" bestFit="1" customWidth="1"/>
    <col min="5209" max="5209" width="11.375" style="185" bestFit="1" customWidth="1"/>
    <col min="5210" max="5210" width="11.875" style="185" bestFit="1" customWidth="1"/>
    <col min="5211" max="5211" width="13" style="185" bestFit="1" customWidth="1"/>
    <col min="5212" max="5212" width="11.875" style="185" bestFit="1" customWidth="1"/>
    <col min="5213" max="5213" width="12.125" style="185" bestFit="1" customWidth="1"/>
    <col min="5214" max="5214" width="11.375" style="185" bestFit="1" customWidth="1"/>
    <col min="5215" max="5215" width="12.375" style="185" bestFit="1" customWidth="1"/>
    <col min="5216" max="5216" width="11.375" style="185" bestFit="1" customWidth="1"/>
    <col min="5217" max="5217" width="11.875" style="185" bestFit="1" customWidth="1"/>
    <col min="5218" max="5218" width="13" style="185" bestFit="1" customWidth="1"/>
    <col min="5219" max="5219" width="11.875" style="185" bestFit="1" customWidth="1"/>
    <col min="5220" max="5220" width="12.125" style="185" bestFit="1" customWidth="1"/>
    <col min="5221" max="5221" width="11.375" style="185" bestFit="1" customWidth="1"/>
    <col min="5222" max="5222" width="12.375" style="185" bestFit="1" customWidth="1"/>
    <col min="5223" max="5223" width="11.375" style="185" bestFit="1" customWidth="1"/>
    <col min="5224" max="5224" width="11.875" style="185" bestFit="1" customWidth="1"/>
    <col min="5225" max="5225" width="13" style="185" bestFit="1" customWidth="1"/>
    <col min="5226" max="5226" width="11.875" style="185" bestFit="1" customWidth="1"/>
    <col min="5227" max="5227" width="12.125" style="185" bestFit="1" customWidth="1"/>
    <col min="5228" max="5228" width="11.375" style="185" bestFit="1" customWidth="1"/>
    <col min="5229" max="5229" width="12.375" style="185" bestFit="1" customWidth="1"/>
    <col min="5230" max="5230" width="11.375" style="185" bestFit="1" customWidth="1"/>
    <col min="5231" max="5231" width="11.875" style="185" bestFit="1" customWidth="1"/>
    <col min="5232" max="5232" width="13" style="185" bestFit="1" customWidth="1"/>
    <col min="5233" max="5233" width="11.875" style="185" bestFit="1" customWidth="1"/>
    <col min="5234" max="5234" width="12.125" style="185" bestFit="1" customWidth="1"/>
    <col min="5235" max="5235" width="11.375" style="185" bestFit="1" customWidth="1"/>
    <col min="5236" max="5236" width="12.375" style="185" bestFit="1" customWidth="1"/>
    <col min="5237" max="5237" width="11.375" style="185" bestFit="1" customWidth="1"/>
    <col min="5238" max="5238" width="11.875" style="185" bestFit="1" customWidth="1"/>
    <col min="5239" max="5239" width="13" style="185" bestFit="1" customWidth="1"/>
    <col min="5240" max="5240" width="11.875" style="185" bestFit="1" customWidth="1"/>
    <col min="5241" max="5241" width="12.125" style="185" bestFit="1" customWidth="1"/>
    <col min="5242" max="5242" width="11.375" style="185" bestFit="1" customWidth="1"/>
    <col min="5243" max="5243" width="12.375" style="185" bestFit="1" customWidth="1"/>
    <col min="5244" max="5244" width="11.375" style="185" bestFit="1" customWidth="1"/>
    <col min="5245" max="5245" width="11.875" style="185" bestFit="1" customWidth="1"/>
    <col min="5246" max="5246" width="13" style="185" bestFit="1" customWidth="1"/>
    <col min="5247" max="5247" width="11.875" style="185" bestFit="1" customWidth="1"/>
    <col min="5248" max="5248" width="12.125" style="185" bestFit="1" customWidth="1"/>
    <col min="5249" max="5249" width="11.375" style="185" bestFit="1" customWidth="1"/>
    <col min="5250" max="5250" width="11.375" style="185" customWidth="1"/>
    <col min="5251" max="5251" width="10.25" style="185" customWidth="1"/>
    <col min="5252" max="5252" width="10.875" style="185" customWidth="1"/>
    <col min="5253" max="5253" width="11.875" style="185" customWidth="1"/>
    <col min="5254" max="5254" width="10.875" style="185" customWidth="1"/>
    <col min="5255" max="5255" width="11.125" style="185" customWidth="1"/>
    <col min="5256" max="5256" width="10.25" style="185" customWidth="1"/>
    <col min="5257" max="5257" width="11.375" style="185" customWidth="1"/>
    <col min="5258" max="5258" width="10.25" style="185" customWidth="1"/>
    <col min="5259" max="5259" width="10.875" style="185" customWidth="1"/>
    <col min="5260" max="5260" width="11.875" style="185" customWidth="1"/>
    <col min="5261" max="5261" width="10.875" style="185" customWidth="1"/>
    <col min="5262" max="5262" width="11.25" style="185" customWidth="1"/>
    <col min="5263" max="5263" width="10.25" style="185" customWidth="1"/>
    <col min="5264" max="5264" width="11.375" style="185" customWidth="1"/>
    <col min="5265" max="5265" width="10.25" style="185" customWidth="1"/>
    <col min="5266" max="5266" width="10.875" style="185" customWidth="1"/>
    <col min="5267" max="5267" width="11.875" style="185" customWidth="1"/>
    <col min="5268" max="5268" width="10.875" style="185" customWidth="1"/>
    <col min="5269" max="5269" width="11.25" style="185" customWidth="1"/>
    <col min="5270" max="5270" width="10.25" style="185" customWidth="1"/>
    <col min="5271" max="5271" width="11.375" style="185" customWidth="1"/>
    <col min="5272" max="5272" width="10.25" style="185" customWidth="1"/>
    <col min="5273" max="5273" width="10.875" style="185" customWidth="1"/>
    <col min="5274" max="5274" width="11.875" style="185" customWidth="1"/>
    <col min="5275" max="5275" width="10.875" style="185" customWidth="1"/>
    <col min="5276" max="5276" width="11.25" style="185" customWidth="1"/>
    <col min="5277" max="5277" width="10.25" style="185" customWidth="1"/>
    <col min="5278" max="5278" width="11.375" style="185" customWidth="1"/>
    <col min="5279" max="5279" width="10.25" style="185" customWidth="1"/>
    <col min="5280" max="5280" width="10.875" style="185" customWidth="1"/>
    <col min="5281" max="5281" width="11.875" style="185" customWidth="1"/>
    <col min="5282" max="5282" width="10.875" style="185" customWidth="1"/>
    <col min="5283" max="5283" width="11.25" style="185" customWidth="1"/>
    <col min="5284" max="5284" width="10.25" style="185" customWidth="1"/>
    <col min="5285" max="5285" width="11.375" style="185" customWidth="1"/>
    <col min="5286" max="5286" width="10.25" style="185" customWidth="1"/>
    <col min="5287" max="5287" width="10.875" style="185" customWidth="1"/>
    <col min="5288" max="5288" width="11.875" style="185" customWidth="1"/>
    <col min="5289" max="5289" width="10.875" style="185" customWidth="1"/>
    <col min="5290" max="5290" width="11.25" style="185" customWidth="1"/>
    <col min="5291" max="5291" width="10.25" style="185" customWidth="1"/>
    <col min="5292" max="5292" width="11.375" style="185" customWidth="1"/>
    <col min="5293" max="5293" width="10.25" style="185" customWidth="1"/>
    <col min="5294" max="5294" width="10.875" style="185" customWidth="1"/>
    <col min="5295" max="5295" width="11.875" style="185" customWidth="1"/>
    <col min="5296" max="5296" width="10.875" style="185" customWidth="1"/>
    <col min="5297" max="5297" width="11.25" style="185" customWidth="1"/>
    <col min="5298" max="5298" width="10.25" style="185" customWidth="1"/>
    <col min="5299" max="5299" width="11.375" style="185" customWidth="1"/>
    <col min="5300" max="5300" width="10.25" style="185" customWidth="1"/>
    <col min="5301" max="5301" width="10.875" style="185" customWidth="1"/>
    <col min="5302" max="5302" width="11.875" style="185" customWidth="1"/>
    <col min="5303" max="5303" width="10.875" style="185" customWidth="1"/>
    <col min="5304" max="5304" width="11.25" style="185" customWidth="1"/>
    <col min="5305" max="5305" width="10.25" style="185" customWidth="1"/>
    <col min="5306" max="5306" width="11.375" style="185" customWidth="1"/>
    <col min="5307" max="5307" width="10.25" style="185" customWidth="1"/>
    <col min="5308" max="5308" width="10.875" style="185" customWidth="1"/>
    <col min="5309" max="5309" width="11.875" style="185" customWidth="1"/>
    <col min="5310" max="5310" width="10.875" style="185" customWidth="1"/>
    <col min="5311" max="5311" width="11.25" style="185" customWidth="1"/>
    <col min="5312" max="5312" width="10.25" style="185" customWidth="1"/>
    <col min="5313" max="5313" width="11.375" style="185" customWidth="1"/>
    <col min="5314" max="5314" width="10.25" style="185" customWidth="1"/>
    <col min="5315" max="5315" width="10.875" style="185" customWidth="1"/>
    <col min="5316" max="5316" width="11.875" style="185" customWidth="1"/>
    <col min="5317" max="5317" width="10.875" style="185" customWidth="1"/>
    <col min="5318" max="5318" width="11.25" style="185" customWidth="1"/>
    <col min="5319" max="5319" width="10.25" style="185" customWidth="1"/>
    <col min="5320" max="5320" width="12.375" style="185" customWidth="1"/>
    <col min="5321" max="5321" width="11.375" style="185" customWidth="1"/>
    <col min="5322" max="5322" width="11.875" style="185" customWidth="1"/>
    <col min="5323" max="5323" width="13" style="185" customWidth="1"/>
    <col min="5324" max="5324" width="11.875" style="185" customWidth="1"/>
    <col min="5325" max="5325" width="12.25" style="185" customWidth="1"/>
    <col min="5326" max="5326" width="11.375" style="185" customWidth="1"/>
    <col min="5327" max="5327" width="12.25" style="185" bestFit="1" customWidth="1"/>
    <col min="5328" max="5328" width="11.25" style="185" bestFit="1" customWidth="1"/>
    <col min="5329" max="5329" width="11.75" style="185" bestFit="1" customWidth="1"/>
    <col min="5330" max="5330" width="12.75" style="185" bestFit="1" customWidth="1"/>
    <col min="5331" max="5331" width="11.75" style="185" bestFit="1" customWidth="1"/>
    <col min="5332" max="5332" width="12.125" style="185" bestFit="1" customWidth="1"/>
    <col min="5333" max="5333" width="11.25" style="185" bestFit="1" customWidth="1"/>
    <col min="5334" max="5334" width="12.375" style="185" bestFit="1" customWidth="1"/>
    <col min="5335" max="5335" width="11.375" style="185" bestFit="1" customWidth="1"/>
    <col min="5336" max="5336" width="11.875" style="185" bestFit="1" customWidth="1"/>
    <col min="5337" max="5337" width="13" style="185" bestFit="1" customWidth="1"/>
    <col min="5338" max="5338" width="11.875" style="185" bestFit="1" customWidth="1"/>
    <col min="5339" max="5339" width="12.25" style="185" bestFit="1" customWidth="1"/>
    <col min="5340" max="5340" width="11.375" style="185" bestFit="1" customWidth="1"/>
    <col min="5341" max="5341" width="12.375" style="185" bestFit="1" customWidth="1"/>
    <col min="5342" max="5342" width="11.375" style="185" bestFit="1" customWidth="1"/>
    <col min="5343" max="5343" width="11.875" style="185" bestFit="1" customWidth="1"/>
    <col min="5344" max="5344" width="13" style="185" bestFit="1" customWidth="1"/>
    <col min="5345" max="5345" width="11.875" style="185" bestFit="1" customWidth="1"/>
    <col min="5346" max="5346" width="12.25" style="185" bestFit="1" customWidth="1"/>
    <col min="5347" max="5347" width="11.375" style="185" bestFit="1" customWidth="1"/>
    <col min="5348" max="5348" width="12.375" style="185" bestFit="1" customWidth="1"/>
    <col min="5349" max="5349" width="11.375" style="185" bestFit="1" customWidth="1"/>
    <col min="5350" max="5350" width="11.875" style="185" bestFit="1" customWidth="1"/>
    <col min="5351" max="5351" width="13" style="185" bestFit="1" customWidth="1"/>
    <col min="5352" max="5352" width="11.875" style="185" bestFit="1" customWidth="1"/>
    <col min="5353" max="5353" width="12.25" style="185" bestFit="1" customWidth="1"/>
    <col min="5354" max="5354" width="11.375" style="185" bestFit="1" customWidth="1"/>
    <col min="5355" max="5355" width="12.375" style="185" bestFit="1" customWidth="1"/>
    <col min="5356" max="5356" width="11.375" style="185" bestFit="1" customWidth="1"/>
    <col min="5357" max="5357" width="11.875" style="185" bestFit="1" customWidth="1"/>
    <col min="5358" max="5358" width="13" style="185" bestFit="1" customWidth="1"/>
    <col min="5359" max="5359" width="11.875" style="185" bestFit="1" customWidth="1"/>
    <col min="5360" max="5360" width="12.25" style="185" bestFit="1" customWidth="1"/>
    <col min="5361" max="5361" width="11.375" style="185" bestFit="1" customWidth="1"/>
    <col min="5362" max="5362" width="12.375" style="185" bestFit="1" customWidth="1"/>
    <col min="5363" max="5363" width="11.375" style="185" bestFit="1" customWidth="1"/>
    <col min="5364" max="5364" width="11.875" style="185" bestFit="1" customWidth="1"/>
    <col min="5365" max="5365" width="13" style="185" bestFit="1" customWidth="1"/>
    <col min="5366" max="5366" width="11.875" style="185" bestFit="1" customWidth="1"/>
    <col min="5367" max="5367" width="12.25" style="185" bestFit="1" customWidth="1"/>
    <col min="5368" max="5368" width="11.375" style="185" bestFit="1" customWidth="1"/>
    <col min="5369" max="5369" width="12.375" style="185" bestFit="1" customWidth="1"/>
    <col min="5370" max="5370" width="11.375" style="185" bestFit="1" customWidth="1"/>
    <col min="5371" max="5371" width="11.875" style="185" bestFit="1" customWidth="1"/>
    <col min="5372" max="5372" width="13" style="185" bestFit="1" customWidth="1"/>
    <col min="5373" max="5373" width="11.875" style="185" bestFit="1" customWidth="1"/>
    <col min="5374" max="5374" width="12.25" style="185" bestFit="1" customWidth="1"/>
    <col min="5375" max="5376" width="11.375" style="185" bestFit="1" customWidth="1"/>
    <col min="5377" max="5377" width="10.25" style="185" bestFit="1" customWidth="1"/>
    <col min="5378" max="5378" width="10.875" style="185" bestFit="1" customWidth="1"/>
    <col min="5379" max="5379" width="11.875" style="185" bestFit="1" customWidth="1"/>
    <col min="5380" max="5380" width="10.875" style="185" bestFit="1" customWidth="1"/>
    <col min="5381" max="5381" width="11.25" style="185" bestFit="1" customWidth="1"/>
    <col min="5382" max="5382" width="10.25" style="185" bestFit="1" customWidth="1"/>
    <col min="5383" max="5383" width="11.375" style="185" customWidth="1"/>
    <col min="5384" max="5384" width="10.25" style="185" customWidth="1"/>
    <col min="5385" max="5385" width="10.875" style="185" customWidth="1"/>
    <col min="5386" max="5386" width="11.875" style="185" customWidth="1"/>
    <col min="5387" max="5387" width="10.875" style="185" customWidth="1"/>
    <col min="5388" max="5388" width="11.25" style="185" customWidth="1"/>
    <col min="5389" max="5389" width="10.25" style="185" customWidth="1"/>
    <col min="5390" max="5390" width="11.375" style="185" customWidth="1"/>
    <col min="5391" max="5391" width="10.25" style="185" customWidth="1"/>
    <col min="5392" max="5392" width="10.875" style="185" customWidth="1"/>
    <col min="5393" max="5393" width="11.875" style="185" customWidth="1"/>
    <col min="5394" max="5394" width="10.875" style="185" customWidth="1"/>
    <col min="5395" max="5395" width="11.25" style="185" customWidth="1"/>
    <col min="5396" max="5396" width="10.25" style="185" customWidth="1"/>
    <col min="5397" max="5397" width="11.375" style="185" customWidth="1"/>
    <col min="5398" max="5398" width="10.25" style="185" customWidth="1"/>
    <col min="5399" max="5399" width="10.875" style="185" customWidth="1"/>
    <col min="5400" max="5400" width="11.875" style="185" customWidth="1"/>
    <col min="5401" max="5401" width="10.875" style="185" customWidth="1"/>
    <col min="5402" max="5402" width="11.25" style="185" customWidth="1"/>
    <col min="5403" max="5403" width="10.25" style="185" customWidth="1"/>
    <col min="5404" max="5404" width="11.375" style="185" customWidth="1"/>
    <col min="5405" max="5405" width="10.25" style="185" customWidth="1"/>
    <col min="5406" max="5406" width="10.875" style="185" customWidth="1"/>
    <col min="5407" max="5407" width="11.875" style="185" customWidth="1"/>
    <col min="5408" max="5408" width="10.875" style="185" customWidth="1"/>
    <col min="5409" max="5409" width="11.25" style="185" customWidth="1"/>
    <col min="5410" max="5410" width="10.25" style="185" customWidth="1"/>
    <col min="5411" max="5411" width="11.375" style="185" customWidth="1"/>
    <col min="5412" max="5412" width="10.25" style="185" customWidth="1"/>
    <col min="5413" max="5413" width="10.875" style="185" customWidth="1"/>
    <col min="5414" max="5414" width="11.875" style="185" customWidth="1"/>
    <col min="5415" max="5415" width="10.875" style="185" customWidth="1"/>
    <col min="5416" max="5416" width="11.25" style="185" customWidth="1"/>
    <col min="5417" max="5417" width="10.25" style="185" customWidth="1"/>
    <col min="5418" max="5418" width="11.375" style="185" customWidth="1"/>
    <col min="5419" max="5419" width="10.25" style="185" customWidth="1"/>
    <col min="5420" max="5420" width="10.875" style="185" customWidth="1"/>
    <col min="5421" max="5421" width="11.875" style="185" customWidth="1"/>
    <col min="5422" max="5422" width="10.875" style="185" customWidth="1"/>
    <col min="5423" max="5423" width="11.25" style="185" customWidth="1"/>
    <col min="5424" max="5424" width="10.25" style="185" customWidth="1"/>
    <col min="5425" max="5425" width="11.375" style="185" customWidth="1"/>
    <col min="5426" max="5426" width="10.25" style="185" customWidth="1"/>
    <col min="5427" max="5427" width="10.875" style="185" customWidth="1"/>
    <col min="5428" max="5428" width="11.875" style="185" customWidth="1"/>
    <col min="5429" max="5429" width="10.875" style="185" customWidth="1"/>
    <col min="5430" max="5430" width="11.25" style="185" customWidth="1"/>
    <col min="5431" max="5431" width="10.25" style="185" customWidth="1"/>
    <col min="5432" max="5432" width="11.375" style="185" bestFit="1" customWidth="1"/>
    <col min="5433" max="5433" width="10.25" style="185" bestFit="1" customWidth="1"/>
    <col min="5434" max="5434" width="10.875" style="185" bestFit="1" customWidth="1"/>
    <col min="5435" max="5435" width="11.875" style="185" bestFit="1" customWidth="1"/>
    <col min="5436" max="5436" width="10.875" style="185" bestFit="1" customWidth="1"/>
    <col min="5437" max="5437" width="11.125" style="185" bestFit="1" customWidth="1"/>
    <col min="5438" max="5438" width="10.25" style="185" bestFit="1" customWidth="1"/>
    <col min="5439" max="5439" width="11.375" style="185" bestFit="1" customWidth="1"/>
    <col min="5440" max="5440" width="10.25" style="185" bestFit="1" customWidth="1"/>
    <col min="5441" max="5441" width="10.875" style="185" bestFit="1" customWidth="1"/>
    <col min="5442" max="5442" width="11.875" style="185" bestFit="1" customWidth="1"/>
    <col min="5443" max="5443" width="10.875" style="185" bestFit="1" customWidth="1"/>
    <col min="5444" max="5444" width="11.125" style="185" bestFit="1" customWidth="1"/>
    <col min="5445" max="5445" width="10.25" style="185" bestFit="1" customWidth="1"/>
    <col min="5446" max="5446" width="11.375" style="185" customWidth="1"/>
    <col min="5447" max="5447" width="10.25" style="185" customWidth="1"/>
    <col min="5448" max="5448" width="10.875" style="185" customWidth="1"/>
    <col min="5449" max="5449" width="11.875" style="185" customWidth="1"/>
    <col min="5450" max="5450" width="10.875" style="185" customWidth="1"/>
    <col min="5451" max="5451" width="11.125" style="185" customWidth="1"/>
    <col min="5452" max="5452" width="10.25" style="185" customWidth="1"/>
    <col min="5453" max="5453" width="11.375" style="185" customWidth="1"/>
    <col min="5454" max="5454" width="10.25" style="185" customWidth="1"/>
    <col min="5455" max="5455" width="10.875" style="185" customWidth="1"/>
    <col min="5456" max="5456" width="11.875" style="185" customWidth="1"/>
    <col min="5457" max="5457" width="10.875" style="185" customWidth="1"/>
    <col min="5458" max="5458" width="11.125" style="185" customWidth="1"/>
    <col min="5459" max="5459" width="10.25" style="185" customWidth="1"/>
    <col min="5460" max="5460" width="11.375" style="185" customWidth="1"/>
    <col min="5461" max="5461" width="10.25" style="185" customWidth="1"/>
    <col min="5462" max="5462" width="10.875" style="185" customWidth="1"/>
    <col min="5463" max="5463" width="11.875" style="185" customWidth="1"/>
    <col min="5464" max="5464" width="10.875" style="185" customWidth="1"/>
    <col min="5465" max="5465" width="11.125" style="185" customWidth="1"/>
    <col min="5466" max="5466" width="10.25" style="185" customWidth="1"/>
    <col min="5467" max="5467" width="11.375" style="185" customWidth="1"/>
    <col min="5468" max="5468" width="10.25" style="185" customWidth="1"/>
    <col min="5469" max="5469" width="10.875" style="185" customWidth="1"/>
    <col min="5470" max="5470" width="11.875" style="185" customWidth="1"/>
    <col min="5471" max="5471" width="10.875" style="185" customWidth="1"/>
    <col min="5472" max="5472" width="11.125" style="185" customWidth="1"/>
    <col min="5473" max="5473" width="10.25" style="185" customWidth="1"/>
    <col min="5474" max="5474" width="11.375" style="185" customWidth="1"/>
    <col min="5475" max="5475" width="10.25" style="185" customWidth="1"/>
    <col min="5476" max="5476" width="10.875" style="185" customWidth="1"/>
    <col min="5477" max="5477" width="11.875" style="185" customWidth="1"/>
    <col min="5478" max="5478" width="10.875" style="185" customWidth="1"/>
    <col min="5479" max="5479" width="11.125" style="185" customWidth="1"/>
    <col min="5480" max="5480" width="10.25" style="185" customWidth="1"/>
    <col min="5481" max="5481" width="11.375" style="185" customWidth="1"/>
    <col min="5482" max="5482" width="10.25" style="185" customWidth="1"/>
    <col min="5483" max="5483" width="10.875" style="185" customWidth="1"/>
    <col min="5484" max="5484" width="11.875" style="185" customWidth="1"/>
    <col min="5485" max="5485" width="10.875" style="185" customWidth="1"/>
    <col min="5486" max="5486" width="11.125" style="185" customWidth="1"/>
    <col min="5487" max="5487" width="10.25" style="185" customWidth="1"/>
    <col min="5488" max="5488" width="11.25" style="185" bestFit="1" customWidth="1"/>
    <col min="5489" max="5489" width="10.125" style="185" bestFit="1" customWidth="1"/>
    <col min="5490" max="5490" width="10.625" style="185" bestFit="1" customWidth="1"/>
    <col min="5491" max="5491" width="11.75" style="185" bestFit="1" customWidth="1"/>
    <col min="5492" max="5492" width="10.625" style="185" bestFit="1" customWidth="1"/>
    <col min="5493" max="5493" width="11" style="185" bestFit="1" customWidth="1"/>
    <col min="5494" max="5494" width="10.125" style="185" bestFit="1" customWidth="1"/>
    <col min="5495" max="5495" width="11.25" style="185" bestFit="1" customWidth="1"/>
    <col min="5496" max="5496" width="10.125" style="185" bestFit="1" customWidth="1"/>
    <col min="5497" max="5497" width="10.625" style="185" bestFit="1" customWidth="1"/>
    <col min="5498" max="5498" width="11.75" style="185" bestFit="1" customWidth="1"/>
    <col min="5499" max="5499" width="10.625" style="185" bestFit="1" customWidth="1"/>
    <col min="5500" max="5500" width="11" style="185" bestFit="1" customWidth="1"/>
    <col min="5501" max="5501" width="10.125" style="185" bestFit="1" customWidth="1"/>
    <col min="5502" max="5502" width="11.25" style="185" bestFit="1" customWidth="1"/>
    <col min="5503" max="5503" width="10.125" style="185" bestFit="1" customWidth="1"/>
    <col min="5504" max="5504" width="10.625" style="185" bestFit="1" customWidth="1"/>
    <col min="5505" max="5505" width="11.75" style="185" bestFit="1" customWidth="1"/>
    <col min="5506" max="5506" width="10.625" style="185" bestFit="1" customWidth="1"/>
    <col min="5507" max="5507" width="11" style="185" bestFit="1" customWidth="1"/>
    <col min="5508" max="5508" width="10.125" style="185" bestFit="1" customWidth="1"/>
    <col min="5509" max="5509" width="11.25" style="185" customWidth="1"/>
    <col min="5510" max="5510" width="10.125" style="185" customWidth="1"/>
    <col min="5511" max="5511" width="10.625" style="185" customWidth="1"/>
    <col min="5512" max="5512" width="11.75" style="185" customWidth="1"/>
    <col min="5513" max="5513" width="10.625" style="185" customWidth="1"/>
    <col min="5514" max="5514" width="11" style="185" customWidth="1"/>
    <col min="5515" max="5515" width="10.125" style="185" customWidth="1"/>
    <col min="5516" max="5516" width="11.25" style="185" customWidth="1"/>
    <col min="5517" max="5517" width="10.125" style="185" customWidth="1"/>
    <col min="5518" max="5518" width="10.625" style="185" customWidth="1"/>
    <col min="5519" max="5519" width="11.75" style="185" customWidth="1"/>
    <col min="5520" max="5520" width="10.625" style="185" customWidth="1"/>
    <col min="5521" max="5521" width="11" style="185" customWidth="1"/>
    <col min="5522" max="5522" width="10.125" style="185" customWidth="1"/>
    <col min="5523" max="5523" width="11.25" style="185" customWidth="1"/>
    <col min="5524" max="5524" width="10.125" style="185" customWidth="1"/>
    <col min="5525" max="5525" width="10.625" style="185" customWidth="1"/>
    <col min="5526" max="5526" width="11.75" style="185" customWidth="1"/>
    <col min="5527" max="5527" width="10.625" style="185" customWidth="1"/>
    <col min="5528" max="5528" width="11" style="185" customWidth="1"/>
    <col min="5529" max="5529" width="10.125" style="185" customWidth="1"/>
    <col min="5530" max="5530" width="11.25" style="185" customWidth="1"/>
    <col min="5531" max="5531" width="10.125" style="185" customWidth="1"/>
    <col min="5532" max="5532" width="10.625" style="185" customWidth="1"/>
    <col min="5533" max="5533" width="11.75" style="185" customWidth="1"/>
    <col min="5534" max="5534" width="10.625" style="185" customWidth="1"/>
    <col min="5535" max="5535" width="11" style="185" customWidth="1"/>
    <col min="5536" max="5536" width="10.125" style="185" customWidth="1"/>
    <col min="5537" max="5537" width="11.25" style="185" customWidth="1"/>
    <col min="5538" max="5538" width="10.125" style="185" customWidth="1"/>
    <col min="5539" max="5539" width="10.625" style="185" customWidth="1"/>
    <col min="5540" max="5540" width="11.75" style="185" customWidth="1"/>
    <col min="5541" max="5541" width="10.625" style="185" customWidth="1"/>
    <col min="5542" max="5542" width="11" style="185" customWidth="1"/>
    <col min="5543" max="5543" width="10.125" style="185" customWidth="1"/>
    <col min="5544" max="5544" width="11.25" style="185" customWidth="1"/>
    <col min="5545" max="5545" width="10.125" style="185" customWidth="1"/>
    <col min="5546" max="5546" width="10.625" style="185" customWidth="1"/>
    <col min="5547" max="5547" width="11.75" style="185" customWidth="1"/>
    <col min="5548" max="5548" width="10.625" style="185" customWidth="1"/>
    <col min="5549" max="5549" width="11" style="185" customWidth="1"/>
    <col min="5550" max="5550" width="10.125" style="185" customWidth="1"/>
    <col min="5551" max="5551" width="12.25" style="185" bestFit="1" customWidth="1"/>
    <col min="5552" max="5552" width="11.25" style="185" bestFit="1" customWidth="1"/>
    <col min="5553" max="5553" width="11.75" style="185" bestFit="1" customWidth="1"/>
    <col min="5554" max="5554" width="12.75" style="185" bestFit="1" customWidth="1"/>
    <col min="5555" max="5555" width="11.75" style="185" bestFit="1" customWidth="1"/>
    <col min="5556" max="5556" width="12" style="185" bestFit="1" customWidth="1"/>
    <col min="5557" max="5557" width="11.25" style="185" bestFit="1" customWidth="1"/>
    <col min="5558" max="5558" width="12.125" style="185" customWidth="1"/>
    <col min="5559" max="5559" width="11" style="185" customWidth="1"/>
    <col min="5560" max="5560" width="11.375" style="185" customWidth="1"/>
    <col min="5561" max="5561" width="12.625" style="185" customWidth="1"/>
    <col min="5562" max="5562" width="11.375" style="185" customWidth="1"/>
    <col min="5563" max="5563" width="11.875" style="185" bestFit="1" customWidth="1"/>
    <col min="5564" max="5564" width="11" style="185" customWidth="1"/>
    <col min="5565" max="5565" width="12.25" style="185" bestFit="1" customWidth="1"/>
    <col min="5566" max="5566" width="11.25" style="185" bestFit="1" customWidth="1"/>
    <col min="5567" max="5567" width="11.75" style="185" bestFit="1" customWidth="1"/>
    <col min="5568" max="5568" width="12.75" style="185" bestFit="1" customWidth="1"/>
    <col min="5569" max="5569" width="11.75" style="185" bestFit="1" customWidth="1"/>
    <col min="5570" max="5570" width="12" style="185" bestFit="1" customWidth="1"/>
    <col min="5571" max="5571" width="11.25" style="185" bestFit="1" customWidth="1"/>
    <col min="5572" max="5572" width="12.25" style="185" bestFit="1" customWidth="1"/>
    <col min="5573" max="5573" width="11.25" style="185" bestFit="1" customWidth="1"/>
    <col min="5574" max="5574" width="11.75" style="185" bestFit="1" customWidth="1"/>
    <col min="5575" max="5575" width="12.75" style="185" bestFit="1" customWidth="1"/>
    <col min="5576" max="5576" width="11.75" style="185" bestFit="1" customWidth="1"/>
    <col min="5577" max="5577" width="12" style="185" bestFit="1" customWidth="1"/>
    <col min="5578" max="5578" width="11.25" style="185" bestFit="1" customWidth="1"/>
    <col min="5579" max="5579" width="12.25" style="185" bestFit="1" customWidth="1"/>
    <col min="5580" max="5580" width="11.25" style="185" bestFit="1" customWidth="1"/>
    <col min="5581" max="5581" width="11.75" style="185" bestFit="1" customWidth="1"/>
    <col min="5582" max="5582" width="12.75" style="185" bestFit="1" customWidth="1"/>
    <col min="5583" max="5583" width="11.75" style="185" bestFit="1" customWidth="1"/>
    <col min="5584" max="5584" width="12" style="185" bestFit="1" customWidth="1"/>
    <col min="5585" max="5585" width="11.25" style="185" bestFit="1" customWidth="1"/>
    <col min="5586" max="5586" width="12.25" style="185" bestFit="1" customWidth="1"/>
    <col min="5587" max="5587" width="11.25" style="185" bestFit="1" customWidth="1"/>
    <col min="5588" max="5588" width="11.75" style="185" bestFit="1" customWidth="1"/>
    <col min="5589" max="5589" width="12.75" style="185" bestFit="1" customWidth="1"/>
    <col min="5590" max="5590" width="11.75" style="185" bestFit="1" customWidth="1"/>
    <col min="5591" max="5591" width="12" style="185" bestFit="1" customWidth="1"/>
    <col min="5592" max="5592" width="11.25" style="185" bestFit="1" customWidth="1"/>
    <col min="5593" max="5593" width="12.25" style="185" bestFit="1" customWidth="1"/>
    <col min="5594" max="5594" width="11.25" style="185" bestFit="1" customWidth="1"/>
    <col min="5595" max="5595" width="11.75" style="185" bestFit="1" customWidth="1"/>
    <col min="5596" max="5596" width="12.75" style="185" bestFit="1" customWidth="1"/>
    <col min="5597" max="5597" width="11.75" style="185" bestFit="1" customWidth="1"/>
    <col min="5598" max="5598" width="12" style="185" bestFit="1" customWidth="1"/>
    <col min="5599" max="5599" width="11.25" style="185" bestFit="1" customWidth="1"/>
    <col min="5600" max="5600" width="12.25" style="185" bestFit="1" customWidth="1"/>
    <col min="5601" max="5601" width="11.25" style="185" bestFit="1" customWidth="1"/>
    <col min="5602" max="5602" width="11.75" style="185" bestFit="1" customWidth="1"/>
    <col min="5603" max="5603" width="12.75" style="185" bestFit="1" customWidth="1"/>
    <col min="5604" max="5604" width="11.75" style="185" bestFit="1" customWidth="1"/>
    <col min="5605" max="5605" width="12" style="185" bestFit="1" customWidth="1"/>
    <col min="5606" max="5606" width="11.25" style="185" bestFit="1" customWidth="1"/>
    <col min="5607" max="5607" width="12.25" style="185" bestFit="1" customWidth="1"/>
    <col min="5608" max="5608" width="11.25" style="185" bestFit="1" customWidth="1"/>
    <col min="5609" max="5609" width="11.75" style="185" bestFit="1" customWidth="1"/>
    <col min="5610" max="5610" width="12.75" style="185" bestFit="1" customWidth="1"/>
    <col min="5611" max="5611" width="11.75" style="185" bestFit="1" customWidth="1"/>
    <col min="5612" max="5612" width="12" style="185" bestFit="1" customWidth="1"/>
    <col min="5613" max="5654" width="12" style="185" customWidth="1"/>
    <col min="5655" max="5655" width="11.25" style="185" bestFit="1" customWidth="1"/>
    <col min="5656" max="5656" width="11.375" style="185" customWidth="1"/>
    <col min="5657" max="5657" width="10.375" style="185" customWidth="1"/>
    <col min="5658" max="5658" width="11" style="185" customWidth="1"/>
    <col min="5659" max="5659" width="12.125" style="185" customWidth="1"/>
    <col min="5660" max="5660" width="11" style="185" customWidth="1"/>
    <col min="5661" max="5661" width="11.25" style="185" customWidth="1"/>
    <col min="5662" max="5662" width="10.375" style="185" customWidth="1"/>
    <col min="5663" max="5663" width="11.375" style="185" customWidth="1"/>
    <col min="5664" max="5664" width="10.375" style="185" customWidth="1"/>
    <col min="5665" max="5665" width="11" style="185" customWidth="1"/>
    <col min="5666" max="5666" width="12.125" style="185" customWidth="1"/>
    <col min="5667" max="5667" width="11" style="185" customWidth="1"/>
    <col min="5668" max="5668" width="11.25" style="185" customWidth="1"/>
    <col min="5669" max="5669" width="10.375" style="185" customWidth="1"/>
    <col min="5670" max="5670" width="11.375" style="185" customWidth="1"/>
    <col min="5671" max="5671" width="10.375" style="185" customWidth="1"/>
    <col min="5672" max="5672" width="11" style="185" customWidth="1"/>
    <col min="5673" max="5673" width="12.125" style="185" customWidth="1"/>
    <col min="5674" max="5674" width="11" style="185" customWidth="1"/>
    <col min="5675" max="5675" width="11.25" style="185" customWidth="1"/>
    <col min="5676" max="5676" width="10.375" style="185" customWidth="1"/>
    <col min="5677" max="5677" width="11.375" style="185" customWidth="1"/>
    <col min="5678" max="5678" width="10.375" style="185" customWidth="1"/>
    <col min="5679" max="5679" width="11" style="185" customWidth="1"/>
    <col min="5680" max="5680" width="12.125" style="185" customWidth="1"/>
    <col min="5681" max="5681" width="11" style="185" customWidth="1"/>
    <col min="5682" max="5682" width="11.25" style="185" customWidth="1"/>
    <col min="5683" max="5683" width="10.375" style="185" customWidth="1"/>
    <col min="5684" max="5684" width="11.375" style="185" customWidth="1"/>
    <col min="5685" max="5685" width="10.375" style="185" customWidth="1"/>
    <col min="5686" max="5686" width="11" style="185" customWidth="1"/>
    <col min="5687" max="5687" width="12.125" style="185" customWidth="1"/>
    <col min="5688" max="5688" width="11" style="185" customWidth="1"/>
    <col min="5689" max="5689" width="11.25" style="185" customWidth="1"/>
    <col min="5690" max="5690" width="10.375" style="185" customWidth="1"/>
    <col min="5691" max="5691" width="11.375" style="185" customWidth="1"/>
    <col min="5692" max="5692" width="10.375" style="185" customWidth="1"/>
    <col min="5693" max="5693" width="11" style="185" customWidth="1"/>
    <col min="5694" max="5694" width="12.125" style="185" customWidth="1"/>
    <col min="5695" max="5695" width="11" style="185" customWidth="1"/>
    <col min="5696" max="5696" width="11.25" style="185" customWidth="1"/>
    <col min="5697" max="5697" width="10.375" style="185" customWidth="1"/>
    <col min="5698" max="5698" width="11.375" style="185" customWidth="1"/>
    <col min="5699" max="5699" width="10.375" style="185" customWidth="1"/>
    <col min="5700" max="5700" width="11" style="185" customWidth="1"/>
    <col min="5701" max="5701" width="12.125" style="185" customWidth="1"/>
    <col min="5702" max="5702" width="11" style="185" customWidth="1"/>
    <col min="5703" max="5703" width="11.25" style="185" customWidth="1"/>
    <col min="5704" max="5704" width="10.375" style="185" customWidth="1"/>
    <col min="5705" max="5705" width="11.375" style="185" customWidth="1"/>
    <col min="5706" max="5706" width="10.375" style="185" customWidth="1"/>
    <col min="5707" max="5707" width="11" style="185" customWidth="1"/>
    <col min="5708" max="5708" width="12.125" style="185" customWidth="1"/>
    <col min="5709" max="5709" width="11" style="185" customWidth="1"/>
    <col min="5710" max="5710" width="11.25" style="185" customWidth="1"/>
    <col min="5711" max="5711" width="10.375" style="185" customWidth="1"/>
    <col min="5712" max="5712" width="11.375" style="185" customWidth="1"/>
    <col min="5713" max="5713" width="10.375" style="185" customWidth="1"/>
    <col min="5714" max="5714" width="11" style="185" customWidth="1"/>
    <col min="5715" max="5715" width="12.125" style="185" customWidth="1"/>
    <col min="5716" max="5716" width="11" style="185" customWidth="1"/>
    <col min="5717" max="5717" width="11.25" style="185" customWidth="1"/>
    <col min="5718" max="5718" width="10.375" style="185" customWidth="1"/>
    <col min="5719" max="5719" width="12.625" style="185" customWidth="1"/>
    <col min="5720" max="5720" width="11.375" style="185" customWidth="1"/>
    <col min="5721" max="5721" width="12.125" style="185" customWidth="1"/>
    <col min="5722" max="5722" width="13.125" style="185" customWidth="1"/>
    <col min="5723" max="5723" width="12.125" style="185" customWidth="1"/>
    <col min="5724" max="5724" width="12.25" style="185" customWidth="1"/>
    <col min="5725" max="5725" width="11.375" style="185" customWidth="1"/>
    <col min="5726" max="5726" width="12.375" style="185" customWidth="1"/>
    <col min="5727" max="5727" width="11.375" style="185" customWidth="1"/>
    <col min="5728" max="5728" width="11.875" style="185" customWidth="1"/>
    <col min="5729" max="5729" width="13" style="185" customWidth="1"/>
    <col min="5730" max="5730" width="11.875" style="185" customWidth="1"/>
    <col min="5731" max="5731" width="12.125" style="185" customWidth="1"/>
    <col min="5732" max="5732" width="11.375" style="185" customWidth="1"/>
    <col min="5733" max="5733" width="12.625" style="185" customWidth="1"/>
    <col min="5734" max="5734" width="11.375" style="185" customWidth="1"/>
    <col min="5735" max="5735" width="12.125" style="185" customWidth="1"/>
    <col min="5736" max="5736" width="13.125" style="185" customWidth="1"/>
    <col min="5737" max="5737" width="12.125" style="185" customWidth="1"/>
    <col min="5738" max="5738" width="12.25" style="185" customWidth="1"/>
    <col min="5739" max="5739" width="11.375" style="185" customWidth="1"/>
    <col min="5740" max="5740" width="12.625" style="185" bestFit="1" customWidth="1"/>
    <col min="5741" max="5741" width="11.375" style="185" bestFit="1" customWidth="1"/>
    <col min="5742" max="5742" width="12.125" style="185" bestFit="1" customWidth="1"/>
    <col min="5743" max="5743" width="13.125" style="185" bestFit="1" customWidth="1"/>
    <col min="5744" max="5744" width="12.125" style="185" bestFit="1" customWidth="1"/>
    <col min="5745" max="5745" width="12.25" style="185" bestFit="1" customWidth="1"/>
    <col min="5746" max="5746" width="11.375" style="185" bestFit="1" customWidth="1"/>
    <col min="5747" max="5747" width="12.625" style="185" bestFit="1" customWidth="1"/>
    <col min="5748" max="5748" width="11.375" style="185" bestFit="1" customWidth="1"/>
    <col min="5749" max="5749" width="12.125" style="185" bestFit="1" customWidth="1"/>
    <col min="5750" max="5750" width="13.125" style="185" bestFit="1" customWidth="1"/>
    <col min="5751" max="5751" width="12.125" style="185" bestFit="1" customWidth="1"/>
    <col min="5752" max="5752" width="12.25" style="185" bestFit="1" customWidth="1"/>
    <col min="5753" max="5753" width="11.375" style="185" bestFit="1" customWidth="1"/>
    <col min="5754" max="5754" width="12.625" style="185" bestFit="1" customWidth="1"/>
    <col min="5755" max="5755" width="11.375" style="185" bestFit="1" customWidth="1"/>
    <col min="5756" max="5756" width="12.125" style="185" bestFit="1" customWidth="1"/>
    <col min="5757" max="5757" width="13.125" style="185" bestFit="1" customWidth="1"/>
    <col min="5758" max="5758" width="12.125" style="185" bestFit="1" customWidth="1"/>
    <col min="5759" max="5759" width="12.25" style="185" bestFit="1" customWidth="1"/>
    <col min="5760" max="5760" width="11.375" style="185" bestFit="1" customWidth="1"/>
    <col min="5761" max="5761" width="12.625" style="185" bestFit="1" customWidth="1"/>
    <col min="5762" max="5762" width="11.375" style="185" bestFit="1" customWidth="1"/>
    <col min="5763" max="5763" width="12.125" style="185" bestFit="1" customWidth="1"/>
    <col min="5764" max="5764" width="13.125" style="185" bestFit="1" customWidth="1"/>
    <col min="5765" max="5765" width="12.125" style="185" bestFit="1" customWidth="1"/>
    <col min="5766" max="5766" width="12.25" style="185" bestFit="1" customWidth="1"/>
    <col min="5767" max="5767" width="11.375" style="185" bestFit="1" customWidth="1"/>
    <col min="5768" max="5768" width="12.625" style="185" bestFit="1" customWidth="1"/>
    <col min="5769" max="5769" width="11.375" style="185" bestFit="1" customWidth="1"/>
    <col min="5770" max="5770" width="12.125" style="185" bestFit="1" customWidth="1"/>
    <col min="5771" max="5771" width="13.125" style="185" bestFit="1" customWidth="1"/>
    <col min="5772" max="5772" width="12.125" style="185" bestFit="1" customWidth="1"/>
    <col min="5773" max="5773" width="12.25" style="185" bestFit="1" customWidth="1"/>
    <col min="5774" max="5774" width="11.375" style="185" bestFit="1" customWidth="1"/>
    <col min="5775" max="5775" width="12.625" style="185" customWidth="1"/>
    <col min="5776" max="5776" width="11.375" style="185" customWidth="1"/>
    <col min="5777" max="5777" width="12.125" style="185" customWidth="1"/>
    <col min="5778" max="5778" width="13.125" style="185" customWidth="1"/>
    <col min="5779" max="5779" width="12.125" style="185" customWidth="1"/>
    <col min="5780" max="5780" width="12.25" style="185" customWidth="1"/>
    <col min="5781" max="5781" width="11.375" style="185" customWidth="1"/>
    <col min="5782" max="5782" width="12.625" style="185" customWidth="1"/>
    <col min="5783" max="5783" width="11.375" style="185" customWidth="1"/>
    <col min="5784" max="5784" width="12.125" style="185" customWidth="1"/>
    <col min="5785" max="5785" width="13.125" style="185" customWidth="1"/>
    <col min="5786" max="5786" width="12.125" style="185" customWidth="1"/>
    <col min="5787" max="5787" width="12.25" style="185" customWidth="1"/>
    <col min="5788" max="5788" width="11.375" style="185" customWidth="1"/>
    <col min="5789" max="5789" width="12.625" style="185" customWidth="1"/>
    <col min="5790" max="5790" width="11.375" style="185" customWidth="1"/>
    <col min="5791" max="5791" width="12.125" style="185" customWidth="1"/>
    <col min="5792" max="5792" width="13.125" style="185" customWidth="1"/>
    <col min="5793" max="5793" width="12.125" style="185" customWidth="1"/>
    <col min="5794" max="5794" width="12.25" style="185" customWidth="1"/>
    <col min="5795" max="5795" width="11.375" style="185" customWidth="1"/>
    <col min="5796" max="5796" width="12.625" style="185" customWidth="1"/>
    <col min="5797" max="5797" width="11.375" style="185" customWidth="1"/>
    <col min="5798" max="5798" width="12.125" style="185" customWidth="1"/>
    <col min="5799" max="5799" width="13.125" style="185" customWidth="1"/>
    <col min="5800" max="5800" width="12.125" style="185" customWidth="1"/>
    <col min="5801" max="5801" width="12.25" style="185" customWidth="1"/>
    <col min="5802" max="5802" width="11.375" style="185" customWidth="1"/>
    <col min="5803" max="5803" width="12.625" style="185" customWidth="1"/>
    <col min="5804" max="5804" width="11.375" style="185" customWidth="1"/>
    <col min="5805" max="5805" width="12.125" style="185" customWidth="1"/>
    <col min="5806" max="5806" width="13.125" style="185" customWidth="1"/>
    <col min="5807" max="5807" width="12.125" style="185" customWidth="1"/>
    <col min="5808" max="5808" width="12.25" style="185" customWidth="1"/>
    <col min="5809" max="5809" width="11.375" style="185" customWidth="1"/>
    <col min="5810" max="5810" width="12.625" style="185" customWidth="1"/>
    <col min="5811" max="5811" width="11.375" style="185" customWidth="1"/>
    <col min="5812" max="5812" width="12.125" style="185" customWidth="1"/>
    <col min="5813" max="5813" width="13.125" style="185" customWidth="1"/>
    <col min="5814" max="5814" width="12.125" style="185" customWidth="1"/>
    <col min="5815" max="5815" width="12.25" style="185" customWidth="1"/>
    <col min="5816" max="5816" width="11.375" style="185" customWidth="1"/>
    <col min="5817" max="5817" width="12.625" style="185" customWidth="1"/>
    <col min="5818" max="5818" width="11.375" style="185" customWidth="1"/>
    <col min="5819" max="5819" width="12.125" style="185" customWidth="1"/>
    <col min="5820" max="5820" width="13.125" style="185" customWidth="1"/>
    <col min="5821" max="5821" width="12.125" style="185" customWidth="1"/>
    <col min="5822" max="5822" width="12.25" style="185" customWidth="1"/>
    <col min="5823" max="5823" width="11.375" style="185" customWidth="1"/>
    <col min="5824" max="5824" width="12.625" style="185" customWidth="1"/>
    <col min="5825" max="5825" width="11.375" style="185" customWidth="1"/>
    <col min="5826" max="5826" width="12.125" style="185" customWidth="1"/>
    <col min="5827" max="5827" width="13.125" style="185" customWidth="1"/>
    <col min="5828" max="5828" width="12.125" style="185" customWidth="1"/>
    <col min="5829" max="5829" width="12.25" style="185" customWidth="1"/>
    <col min="5830" max="5830" width="11.375" style="185" customWidth="1"/>
    <col min="5831" max="5831" width="12.625" style="185" customWidth="1"/>
    <col min="5832" max="5832" width="11.375" style="185" customWidth="1"/>
    <col min="5833" max="5833" width="12.125" style="185" customWidth="1"/>
    <col min="5834" max="5834" width="13.125" style="185" customWidth="1"/>
    <col min="5835" max="5835" width="12.125" style="185" customWidth="1"/>
    <col min="5836" max="5836" width="12.25" style="185" customWidth="1"/>
    <col min="5837" max="5837" width="11.375" style="185" customWidth="1"/>
    <col min="5838" max="5838" width="12.625" style="185" customWidth="1"/>
    <col min="5839" max="5839" width="11.375" style="185" customWidth="1"/>
    <col min="5840" max="5840" width="12.125" style="185" customWidth="1"/>
    <col min="5841" max="5841" width="13.125" style="185" customWidth="1"/>
    <col min="5842" max="5842" width="12.125" style="185" customWidth="1"/>
    <col min="5843" max="5843" width="12.25" style="185" customWidth="1"/>
    <col min="5844" max="5844" width="11.375" style="185" customWidth="1"/>
    <col min="5845" max="5845" width="12.625" style="185" customWidth="1"/>
    <col min="5846" max="5846" width="11.375" style="185" customWidth="1"/>
    <col min="5847" max="5847" width="12.125" style="185" customWidth="1"/>
    <col min="5848" max="5848" width="13.125" style="185" customWidth="1"/>
    <col min="5849" max="5849" width="12.125" style="185" customWidth="1"/>
    <col min="5850" max="5850" width="12.25" style="185" customWidth="1"/>
    <col min="5851" max="5851" width="11.375" style="185" customWidth="1"/>
    <col min="5852" max="5852" width="12.625" style="185" customWidth="1"/>
    <col min="5853" max="5853" width="11.375" style="185" customWidth="1"/>
    <col min="5854" max="5854" width="12.125" style="185" customWidth="1"/>
    <col min="5855" max="5855" width="13.125" style="185" customWidth="1"/>
    <col min="5856" max="5856" width="12.125" style="185" customWidth="1"/>
    <col min="5857" max="5857" width="12.25" style="185" customWidth="1"/>
    <col min="5858" max="5858" width="11.375" style="185" customWidth="1"/>
    <col min="5859" max="5859" width="12.625" style="185" customWidth="1"/>
    <col min="5860" max="5860" width="11.375" style="185" customWidth="1"/>
    <col min="5861" max="5861" width="12.125" style="185" customWidth="1"/>
    <col min="5862" max="5862" width="13.125" style="185" customWidth="1"/>
    <col min="5863" max="5863" width="12.125" style="185" customWidth="1"/>
    <col min="5864" max="5864" width="12.25" style="185" customWidth="1"/>
    <col min="5865" max="5865" width="11.375" style="185" customWidth="1"/>
    <col min="5866" max="5866" width="12.625" style="185" bestFit="1" customWidth="1"/>
    <col min="5867" max="5867" width="11.375" style="185" bestFit="1" customWidth="1"/>
    <col min="5868" max="5868" width="12.125" style="185" bestFit="1" customWidth="1"/>
    <col min="5869" max="5869" width="13.125" style="185" bestFit="1" customWidth="1"/>
    <col min="5870" max="5870" width="12.125" style="185" bestFit="1" customWidth="1"/>
    <col min="5871" max="5871" width="12.25" style="185" bestFit="1" customWidth="1"/>
    <col min="5872" max="5872" width="11.375" style="185" bestFit="1" customWidth="1"/>
    <col min="5873" max="5873" width="12.625" style="185" bestFit="1" customWidth="1"/>
    <col min="5874" max="5874" width="11.375" style="185" bestFit="1" customWidth="1"/>
    <col min="5875" max="5875" width="12.125" style="185" bestFit="1" customWidth="1"/>
    <col min="5876" max="5876" width="13.125" style="185" bestFit="1" customWidth="1"/>
    <col min="5877" max="5877" width="12.125" style="185" bestFit="1" customWidth="1"/>
    <col min="5878" max="5878" width="12.25" style="185" bestFit="1" customWidth="1"/>
    <col min="5879" max="5879" width="11.375" style="185" bestFit="1" customWidth="1"/>
    <col min="5880" max="5880" width="12.625" style="185" bestFit="1" customWidth="1"/>
    <col min="5881" max="5881" width="11.375" style="185" bestFit="1" customWidth="1"/>
    <col min="5882" max="5882" width="12.125" style="185" bestFit="1" customWidth="1"/>
    <col min="5883" max="5883" width="13.125" style="185" bestFit="1" customWidth="1"/>
    <col min="5884" max="5884" width="12.125" style="185" bestFit="1" customWidth="1"/>
    <col min="5885" max="5885" width="12.25" style="185" bestFit="1" customWidth="1"/>
    <col min="5886" max="5886" width="11.375" style="185" bestFit="1" customWidth="1"/>
    <col min="5887" max="5887" width="12.625" style="185" bestFit="1" customWidth="1"/>
    <col min="5888" max="5888" width="11.375" style="185" bestFit="1" customWidth="1"/>
    <col min="5889" max="5889" width="12.125" style="185" bestFit="1" customWidth="1"/>
    <col min="5890" max="5890" width="13.125" style="185" bestFit="1" customWidth="1"/>
    <col min="5891" max="5891" width="12.125" style="185" bestFit="1" customWidth="1"/>
    <col min="5892" max="5892" width="12.25" style="185" bestFit="1" customWidth="1"/>
    <col min="5893" max="5893" width="11.375" style="185" bestFit="1" customWidth="1"/>
    <col min="5894" max="5894" width="11.375" style="185" customWidth="1"/>
    <col min="5895" max="5895" width="10.25" style="185" customWidth="1"/>
    <col min="5896" max="5896" width="10.875" style="185" customWidth="1"/>
    <col min="5897" max="5897" width="11.875" style="185" customWidth="1"/>
    <col min="5898" max="5898" width="10.875" style="185" customWidth="1"/>
    <col min="5899" max="5899" width="11.125" style="185" customWidth="1"/>
    <col min="5900" max="5900" width="10.25" style="185" customWidth="1"/>
    <col min="5901" max="5901" width="11.375" style="185" customWidth="1"/>
    <col min="5902" max="5902" width="10.25" style="185" customWidth="1"/>
    <col min="5903" max="5903" width="10.875" style="185" customWidth="1"/>
    <col min="5904" max="5904" width="11.875" style="185" customWidth="1"/>
    <col min="5905" max="5905" width="10.875" style="185" customWidth="1"/>
    <col min="5906" max="5906" width="11.125" style="185" customWidth="1"/>
    <col min="5907" max="5907" width="10.25" style="185" customWidth="1"/>
    <col min="5908" max="5908" width="11.375" style="185" customWidth="1"/>
    <col min="5909" max="5909" width="10.25" style="185" customWidth="1"/>
    <col min="5910" max="5910" width="10.875" style="185" customWidth="1"/>
    <col min="5911" max="5911" width="11.875" style="185" customWidth="1"/>
    <col min="5912" max="5912" width="10.875" style="185" customWidth="1"/>
    <col min="5913" max="5913" width="11.125" style="185" customWidth="1"/>
    <col min="5914" max="5914" width="10.25" style="185" customWidth="1"/>
    <col min="5915" max="5915" width="11.375" style="185" customWidth="1"/>
    <col min="5916" max="5916" width="10.25" style="185" customWidth="1"/>
    <col min="5917" max="5917" width="10.875" style="185" customWidth="1"/>
    <col min="5918" max="5918" width="11.875" style="185" customWidth="1"/>
    <col min="5919" max="5919" width="10.875" style="185" customWidth="1"/>
    <col min="5920" max="5920" width="11.125" style="185" customWidth="1"/>
    <col min="5921" max="5921" width="10.25" style="185" customWidth="1"/>
    <col min="5922" max="5922" width="11.375" style="185" customWidth="1"/>
    <col min="5923" max="5923" width="10.25" style="185" customWidth="1"/>
    <col min="5924" max="5924" width="10.875" style="185" customWidth="1"/>
    <col min="5925" max="5925" width="11.875" style="185" customWidth="1"/>
    <col min="5926" max="5926" width="10.875" style="185" customWidth="1"/>
    <col min="5927" max="5927" width="11.125" style="185" customWidth="1"/>
    <col min="5928" max="5928" width="10.25" style="185" customWidth="1"/>
    <col min="5929" max="5929" width="11.375" style="185" customWidth="1"/>
    <col min="5930" max="5930" width="10.25" style="185" customWidth="1"/>
    <col min="5931" max="5931" width="10.875" style="185" customWidth="1"/>
    <col min="5932" max="5932" width="11.875" style="185" customWidth="1"/>
    <col min="5933" max="5933" width="10.875" style="185" customWidth="1"/>
    <col min="5934" max="5934" width="11.125" style="185" customWidth="1"/>
    <col min="5935" max="5935" width="10.25" style="185" customWidth="1"/>
    <col min="5936" max="5936" width="11.375" style="185" customWidth="1"/>
    <col min="5937" max="5937" width="10.25" style="185" customWidth="1"/>
    <col min="5938" max="5938" width="10.875" style="185" customWidth="1"/>
    <col min="5939" max="5939" width="11.875" style="185" customWidth="1"/>
    <col min="5940" max="5940" width="10.875" style="185" customWidth="1"/>
    <col min="5941" max="5941" width="11.125" style="185" customWidth="1"/>
    <col min="5942" max="5942" width="10.25" style="185" customWidth="1"/>
    <col min="5943" max="5943" width="11.375" style="185" customWidth="1"/>
    <col min="5944" max="5944" width="10.25" style="185" customWidth="1"/>
    <col min="5945" max="5945" width="10.875" style="185" customWidth="1"/>
    <col min="5946" max="5946" width="11.875" style="185" customWidth="1"/>
    <col min="5947" max="5947" width="10.875" style="185" customWidth="1"/>
    <col min="5948" max="5948" width="11.125" style="185" customWidth="1"/>
    <col min="5949" max="5949" width="10.25" style="185" customWidth="1"/>
    <col min="5950" max="5950" width="11.375" style="185" bestFit="1" customWidth="1"/>
    <col min="5951" max="5951" width="10.25" style="185" customWidth="1"/>
    <col min="5952" max="5952" width="10.875" style="185" customWidth="1"/>
    <col min="5953" max="5953" width="11.875" style="185" bestFit="1" customWidth="1"/>
    <col min="5954" max="5954" width="10.875" style="185" customWidth="1"/>
    <col min="5955" max="5955" width="11.125" style="185" bestFit="1" customWidth="1"/>
    <col min="5956" max="5956" width="10.25" style="185" customWidth="1"/>
    <col min="5957" max="5957" width="12.375" style="185" bestFit="1" customWidth="1"/>
    <col min="5958" max="5958" width="11.375" style="185" bestFit="1" customWidth="1"/>
    <col min="5959" max="5959" width="11.875" style="185" customWidth="1"/>
    <col min="5960" max="5960" width="13" style="185" bestFit="1" customWidth="1"/>
    <col min="5961" max="5961" width="11.875" style="185" bestFit="1" customWidth="1"/>
    <col min="5962" max="5962" width="12.125" style="185" bestFit="1" customWidth="1"/>
    <col min="5963" max="5963" width="11.375" style="185" customWidth="1"/>
    <col min="5964" max="5964" width="12.25" style="185" bestFit="1" customWidth="1"/>
    <col min="5965" max="5965" width="11.25" style="185" bestFit="1" customWidth="1"/>
    <col min="5966" max="5966" width="11.75" style="185" customWidth="1"/>
    <col min="5967" max="5967" width="12.75" style="185" bestFit="1" customWidth="1"/>
    <col min="5968" max="5968" width="11.75" style="185" bestFit="1" customWidth="1"/>
    <col min="5969" max="5969" width="12" style="185" bestFit="1" customWidth="1"/>
    <col min="5970" max="5970" width="11.25" style="185" customWidth="1"/>
    <col min="5971" max="5971" width="12.375" style="185" bestFit="1" customWidth="1"/>
    <col min="5972" max="5972" width="11.375" style="185" bestFit="1" customWidth="1"/>
    <col min="5973" max="5973" width="11.875" style="185" customWidth="1"/>
    <col min="5974" max="5974" width="13" style="185" bestFit="1" customWidth="1"/>
    <col min="5975" max="5975" width="11.875" style="185" bestFit="1" customWidth="1"/>
    <col min="5976" max="5976" width="12.125" style="185" bestFit="1" customWidth="1"/>
    <col min="5977" max="5977" width="11.375" style="185" customWidth="1"/>
    <col min="5978" max="5978" width="12.375" style="185" bestFit="1" customWidth="1"/>
    <col min="5979" max="5979" width="11.375" style="185" bestFit="1" customWidth="1"/>
    <col min="5980" max="5980" width="11.875" style="185" customWidth="1"/>
    <col min="5981" max="5981" width="13" style="185" bestFit="1" customWidth="1"/>
    <col min="5982" max="5982" width="11.875" style="185" bestFit="1" customWidth="1"/>
    <col min="5983" max="5983" width="12.125" style="185" bestFit="1" customWidth="1"/>
    <col min="5984" max="5984" width="11.375" style="185" customWidth="1"/>
    <col min="5985" max="5985" width="12.375" style="185" bestFit="1" customWidth="1"/>
    <col min="5986" max="5986" width="11.375" style="185" bestFit="1" customWidth="1"/>
    <col min="5987" max="5987" width="11.875" style="185" customWidth="1"/>
    <col min="5988" max="5988" width="13" style="185" bestFit="1" customWidth="1"/>
    <col min="5989" max="5989" width="11.875" style="185" bestFit="1" customWidth="1"/>
    <col min="5990" max="5990" width="12.125" style="185" bestFit="1" customWidth="1"/>
    <col min="5991" max="5991" width="11.375" style="185" customWidth="1"/>
    <col min="5992" max="5992" width="12.375" style="185" bestFit="1" customWidth="1"/>
    <col min="5993" max="5993" width="11.375" style="185" bestFit="1" customWidth="1"/>
    <col min="5994" max="5994" width="11.875" style="185" customWidth="1"/>
    <col min="5995" max="5995" width="13" style="185" bestFit="1" customWidth="1"/>
    <col min="5996" max="5996" width="11.875" style="185" bestFit="1" customWidth="1"/>
    <col min="5997" max="5997" width="12.125" style="185" bestFit="1" customWidth="1"/>
    <col min="5998" max="5998" width="11.375" style="185" customWidth="1"/>
    <col min="5999" max="5999" width="12.375" style="185" bestFit="1" customWidth="1"/>
    <col min="6000" max="6000" width="11.375" style="185" bestFit="1" customWidth="1"/>
    <col min="6001" max="6001" width="11.875" style="185" customWidth="1"/>
    <col min="6002" max="6002" width="13" style="185" bestFit="1" customWidth="1"/>
    <col min="6003" max="6003" width="11.875" style="185" bestFit="1" customWidth="1"/>
    <col min="6004" max="6004" width="12.125" style="185" bestFit="1" customWidth="1"/>
    <col min="6005" max="6005" width="11.375" style="185" customWidth="1"/>
    <col min="6006" max="6006" width="12.375" style="185" bestFit="1" customWidth="1"/>
    <col min="6007" max="6007" width="11.375" style="185" bestFit="1" customWidth="1"/>
    <col min="6008" max="6008" width="11.875" style="185" customWidth="1"/>
    <col min="6009" max="6009" width="13" style="185" bestFit="1" customWidth="1"/>
    <col min="6010" max="6010" width="11.875" style="185" bestFit="1" customWidth="1"/>
    <col min="6011" max="6011" width="12.125" style="185" bestFit="1" customWidth="1"/>
    <col min="6012" max="6012" width="11.375" style="185" bestFit="1" customWidth="1"/>
    <col min="6013" max="6013" width="12.375" style="185" bestFit="1" customWidth="1"/>
    <col min="6014" max="6014" width="11.375" style="185" bestFit="1" customWidth="1"/>
    <col min="6015" max="6015" width="11.875" style="185" bestFit="1" customWidth="1"/>
    <col min="6016" max="6016" width="13" style="185" bestFit="1" customWidth="1"/>
    <col min="6017" max="6017" width="11.875" style="185" bestFit="1" customWidth="1"/>
    <col min="6018" max="6018" width="12.125" style="185" bestFit="1" customWidth="1"/>
    <col min="6019" max="6019" width="11.375" style="185" bestFit="1" customWidth="1"/>
    <col min="6020" max="6020" width="12.375" style="185" bestFit="1" customWidth="1"/>
    <col min="6021" max="6021" width="11.375" style="185" bestFit="1" customWidth="1"/>
    <col min="6022" max="6022" width="11.875" style="185" bestFit="1" customWidth="1"/>
    <col min="6023" max="6023" width="13" style="185" bestFit="1" customWidth="1"/>
    <col min="6024" max="6024" width="11.875" style="185" bestFit="1" customWidth="1"/>
    <col min="6025" max="6025" width="12.125" style="185" bestFit="1" customWidth="1"/>
    <col min="6026" max="6026" width="11.375" style="185" bestFit="1" customWidth="1"/>
    <col min="6027" max="6027" width="12.375" style="185" bestFit="1" customWidth="1"/>
    <col min="6028" max="6028" width="11.375" style="185" bestFit="1" customWidth="1"/>
    <col min="6029" max="6029" width="11.875" style="185" bestFit="1" customWidth="1"/>
    <col min="6030" max="6030" width="13" style="185" bestFit="1" customWidth="1"/>
    <col min="6031" max="6031" width="11.875" style="185" bestFit="1" customWidth="1"/>
    <col min="6032" max="6032" width="12.125" style="185" bestFit="1" customWidth="1"/>
    <col min="6033" max="6033" width="11.375" style="185" bestFit="1" customWidth="1"/>
    <col min="6034" max="6034" width="12.375" style="185" bestFit="1" customWidth="1"/>
    <col min="6035" max="6035" width="11.375" style="185" bestFit="1" customWidth="1"/>
    <col min="6036" max="6036" width="11.875" style="185" bestFit="1" customWidth="1"/>
    <col min="6037" max="6037" width="13" style="185" bestFit="1" customWidth="1"/>
    <col min="6038" max="6038" width="11.875" style="185" bestFit="1" customWidth="1"/>
    <col min="6039" max="6039" width="12.125" style="185" bestFit="1" customWidth="1"/>
    <col min="6040" max="6040" width="11.375" style="185" bestFit="1" customWidth="1"/>
    <col min="6041" max="6041" width="12.625" style="185" customWidth="1"/>
    <col min="6042" max="6042" width="11.375" style="185" customWidth="1"/>
    <col min="6043" max="6043" width="12.125" style="185" customWidth="1"/>
    <col min="6044" max="6044" width="13.125" style="185" customWidth="1"/>
    <col min="6045" max="6045" width="12.125" style="185" customWidth="1"/>
    <col min="6046" max="6046" width="12.25" style="185" customWidth="1"/>
    <col min="6047" max="6047" width="11.375" style="185" customWidth="1"/>
    <col min="6048" max="6048" width="12.625" style="185" customWidth="1"/>
    <col min="6049" max="6049" width="11.375" style="185" customWidth="1"/>
    <col min="6050" max="6050" width="12.125" style="185" customWidth="1"/>
    <col min="6051" max="6051" width="13.125" style="185" customWidth="1"/>
    <col min="6052" max="6052" width="12.125" style="185" customWidth="1"/>
    <col min="6053" max="6053" width="12.25" style="185" customWidth="1"/>
    <col min="6054" max="6054" width="11.375" style="185" customWidth="1"/>
    <col min="6055" max="6055" width="12.625" style="185" customWidth="1"/>
    <col min="6056" max="6056" width="11.375" style="185" customWidth="1"/>
    <col min="6057" max="6057" width="12.125" style="185" customWidth="1"/>
    <col min="6058" max="6058" width="13.125" style="185" customWidth="1"/>
    <col min="6059" max="6059" width="12.125" style="185" customWidth="1"/>
    <col min="6060" max="6060" width="12.25" style="185" customWidth="1"/>
    <col min="6061" max="6061" width="11.375" style="185" customWidth="1"/>
    <col min="6062" max="6062" width="12.625" style="185" customWidth="1"/>
    <col min="6063" max="6063" width="11.375" style="185" customWidth="1"/>
    <col min="6064" max="6064" width="12.125" style="185" customWidth="1"/>
    <col min="6065" max="6065" width="13.125" style="185" customWidth="1"/>
    <col min="6066" max="6066" width="12.125" style="185" customWidth="1"/>
    <col min="6067" max="6067" width="12.25" style="185" customWidth="1"/>
    <col min="6068" max="6068" width="11.375" style="185" customWidth="1"/>
    <col min="6069" max="6069" width="12.625" style="185" customWidth="1"/>
    <col min="6070" max="6070" width="11.375" style="185" customWidth="1"/>
    <col min="6071" max="6071" width="12.125" style="185" customWidth="1"/>
    <col min="6072" max="6072" width="13.125" style="185" customWidth="1"/>
    <col min="6073" max="6073" width="12.125" style="185" customWidth="1"/>
    <col min="6074" max="6074" width="12.25" style="185" customWidth="1"/>
    <col min="6075" max="6075" width="11.375" style="185" customWidth="1"/>
    <col min="6076" max="6076" width="12.625" style="185" customWidth="1"/>
    <col min="6077" max="6077" width="11.375" style="185" customWidth="1"/>
    <col min="6078" max="6078" width="12.125" style="185" customWidth="1"/>
    <col min="6079" max="6079" width="13.125" style="185" customWidth="1"/>
    <col min="6080" max="6080" width="12.125" style="185" customWidth="1"/>
    <col min="6081" max="6081" width="12.25" style="185" customWidth="1"/>
    <col min="6082" max="6082" width="11.375" style="185" customWidth="1"/>
    <col min="6083" max="6083" width="12.625" style="185" customWidth="1"/>
    <col min="6084" max="6084" width="11.375" style="185" customWidth="1"/>
    <col min="6085" max="6085" width="12.125" style="185" customWidth="1"/>
    <col min="6086" max="6086" width="13.125" style="185" customWidth="1"/>
    <col min="6087" max="6087" width="12.125" style="185" customWidth="1"/>
    <col min="6088" max="6088" width="12.25" style="185" customWidth="1"/>
    <col min="6089" max="6089" width="11.375" style="185" customWidth="1"/>
    <col min="6090" max="6090" width="10.625" style="185" bestFit="1" customWidth="1"/>
    <col min="6091" max="6091" width="9.625" style="185" customWidth="1"/>
    <col min="6092" max="6092" width="10.125" style="185" customWidth="1"/>
    <col min="6093" max="6093" width="11.25" style="185" bestFit="1" customWidth="1"/>
    <col min="6094" max="6094" width="10.125" style="185" customWidth="1"/>
    <col min="6095" max="6095" width="10.25" style="185" bestFit="1" customWidth="1"/>
    <col min="6096" max="6096" width="9.625" style="185" customWidth="1"/>
    <col min="6097" max="6097" width="10.625" style="185" bestFit="1" customWidth="1"/>
    <col min="6098" max="6098" width="9.625" style="185" customWidth="1"/>
    <col min="6099" max="6099" width="10.125" style="185" customWidth="1"/>
    <col min="6100" max="6100" width="11.25" style="185" bestFit="1" customWidth="1"/>
    <col min="6101" max="6101" width="10.125" style="185" customWidth="1"/>
    <col min="6102" max="6102" width="10.25" style="185" bestFit="1" customWidth="1"/>
    <col min="6103" max="6103" width="9.625" style="185" customWidth="1"/>
    <col min="6104" max="6104" width="10.625" style="185" bestFit="1" customWidth="1"/>
    <col min="6105" max="6105" width="9.625" style="185" customWidth="1"/>
    <col min="6106" max="6106" width="10.125" style="185" customWidth="1"/>
    <col min="6107" max="6107" width="11.25" style="185" bestFit="1" customWidth="1"/>
    <col min="6108" max="6108" width="10.125" style="185" customWidth="1"/>
    <col min="6109" max="6109" width="10.25" style="185" bestFit="1" customWidth="1"/>
    <col min="6110" max="6110" width="9.625" style="185" customWidth="1"/>
    <col min="6111" max="6111" width="10.625" style="185" bestFit="1" customWidth="1"/>
    <col min="6112" max="6112" width="9.625" style="185" customWidth="1"/>
    <col min="6113" max="6113" width="10.125" style="185" customWidth="1"/>
    <col min="6114" max="6114" width="11.25" style="185" bestFit="1" customWidth="1"/>
    <col min="6115" max="6115" width="10.125" style="185" customWidth="1"/>
    <col min="6116" max="6116" width="10.25" style="185" bestFit="1" customWidth="1"/>
    <col min="6117" max="6117" width="9.625" style="185" customWidth="1"/>
    <col min="6118" max="6118" width="10.625" style="185" bestFit="1" customWidth="1"/>
    <col min="6119" max="6119" width="9.625" style="185" customWidth="1"/>
    <col min="6120" max="6120" width="10.125" style="185" customWidth="1"/>
    <col min="6121" max="6121" width="11.25" style="185" bestFit="1" customWidth="1"/>
    <col min="6122" max="6122" width="10.125" style="185" customWidth="1"/>
    <col min="6123" max="6123" width="10.25" style="185" bestFit="1" customWidth="1"/>
    <col min="6124" max="6124" width="9.625" style="185" customWidth="1"/>
    <col min="6125" max="6125" width="10.625" style="185" customWidth="1"/>
    <col min="6126" max="6126" width="9.625" style="185" customWidth="1"/>
    <col min="6127" max="6127" width="10.125" style="185" customWidth="1"/>
    <col min="6128" max="6128" width="11.25" style="185" customWidth="1"/>
    <col min="6129" max="6129" width="10.125" style="185" customWidth="1"/>
    <col min="6130" max="6130" width="10.25" style="185" customWidth="1"/>
    <col min="6131" max="6131" width="9.625" style="185" customWidth="1"/>
    <col min="6132" max="6390" width="14.375" style="185" customWidth="1"/>
    <col min="6391" max="6391" width="14.375" style="185" bestFit="1" customWidth="1"/>
    <col min="6392" max="6393" width="14.375" style="185" customWidth="1"/>
    <col min="6394" max="6394" width="14.375" style="185" bestFit="1" customWidth="1"/>
    <col min="6395" max="6397" width="14.375" style="185" customWidth="1"/>
    <col min="6398" max="6398" width="14.375" style="185" bestFit="1" customWidth="1"/>
    <col min="6399" max="6400" width="14.375" style="185" customWidth="1"/>
    <col min="6401" max="6401" width="14.375" style="185" bestFit="1" customWidth="1"/>
    <col min="6402" max="6404" width="14.375" style="185" customWidth="1"/>
    <col min="6405" max="6405" width="14.375" style="185" bestFit="1" customWidth="1"/>
    <col min="6406" max="6407" width="14.375" style="185" customWidth="1"/>
    <col min="6408" max="6408" width="14.375" style="185" bestFit="1" customWidth="1"/>
    <col min="6409" max="6411" width="14.375" style="185" customWidth="1"/>
    <col min="6412" max="6412" width="14.375" style="185" bestFit="1" customWidth="1"/>
    <col min="6413" max="6414" width="14.375" style="185" customWidth="1"/>
    <col min="6415" max="6415" width="14.375" style="185" bestFit="1" customWidth="1"/>
    <col min="6416" max="6439" width="14.375" style="185" customWidth="1"/>
    <col min="6440" max="6440" width="14.375" style="185" bestFit="1" customWidth="1"/>
    <col min="6441" max="6442" width="14.375" style="185" customWidth="1"/>
    <col min="6443" max="6443" width="14.375" style="185" bestFit="1" customWidth="1"/>
    <col min="6444" max="6446" width="14.375" style="185" customWidth="1"/>
    <col min="6447" max="6447" width="14.375" style="185" bestFit="1" customWidth="1"/>
    <col min="6448" max="6449" width="14.375" style="185" customWidth="1"/>
    <col min="6450" max="6450" width="14.375" style="185" bestFit="1" customWidth="1"/>
    <col min="6451" max="6453" width="14.375" style="185" customWidth="1"/>
    <col min="6454" max="6454" width="14.375" style="185" bestFit="1" customWidth="1"/>
    <col min="6455" max="6456" width="14.375" style="185" customWidth="1"/>
    <col min="6457" max="6457" width="14.375" style="185" bestFit="1" customWidth="1"/>
    <col min="6458" max="6460" width="14.375" style="185" customWidth="1"/>
    <col min="6461" max="6461" width="14.375" style="185" bestFit="1" customWidth="1"/>
    <col min="6462" max="6463" width="14.375" style="185" customWidth="1"/>
    <col min="6464" max="6464" width="14.375" style="185" bestFit="1" customWidth="1"/>
    <col min="6465" max="6467" width="14.375" style="185" customWidth="1"/>
    <col min="6468" max="6468" width="14.375" style="185" bestFit="1" customWidth="1"/>
    <col min="6469" max="6470" width="14.375" style="185" customWidth="1"/>
    <col min="6471" max="6471" width="14.375" style="185" bestFit="1" customWidth="1"/>
    <col min="6472" max="6558" width="14.375" style="185" customWidth="1"/>
    <col min="6559" max="6559" width="14.375" style="185" bestFit="1" customWidth="1"/>
    <col min="6560" max="6561" width="14.375" style="185" customWidth="1"/>
    <col min="6562" max="6562" width="14.375" style="185" bestFit="1" customWidth="1"/>
    <col min="6563" max="6565" width="14.375" style="185" customWidth="1"/>
    <col min="6566" max="6566" width="14.375" style="185" bestFit="1" customWidth="1"/>
    <col min="6567" max="6568" width="14.375" style="185" customWidth="1"/>
    <col min="6569" max="6569" width="14.375" style="185" bestFit="1" customWidth="1"/>
    <col min="6570" max="6572" width="14.375" style="185" customWidth="1"/>
    <col min="6573" max="6573" width="14.375" style="185" bestFit="1" customWidth="1"/>
    <col min="6574" max="6593" width="14.375" style="185" customWidth="1"/>
    <col min="6594" max="6594" width="14.375" style="185" bestFit="1" customWidth="1"/>
    <col min="6595" max="6598" width="14.375" style="185" customWidth="1"/>
    <col min="6599" max="6599" width="14.375" style="185" bestFit="1" customWidth="1"/>
    <col min="6600" max="6605" width="14.375" style="185" customWidth="1"/>
    <col min="6606" max="6606" width="14.375" style="185" bestFit="1" customWidth="1"/>
    <col min="6607" max="6612" width="14.375" style="185" customWidth="1"/>
    <col min="6613" max="6613" width="14.375" style="185" bestFit="1" customWidth="1"/>
    <col min="6614" max="6619" width="14.375" style="185" customWidth="1"/>
    <col min="6620" max="6620" width="14.375" style="185" bestFit="1" customWidth="1"/>
    <col min="6621" max="6626" width="14.375" style="185" customWidth="1"/>
    <col min="6627" max="6627" width="14.375" style="185" bestFit="1" customWidth="1"/>
    <col min="6628" max="6633" width="14.375" style="185" customWidth="1"/>
    <col min="6634" max="6634" width="14.375" style="185" bestFit="1" customWidth="1"/>
    <col min="6635" max="6766" width="14.375" style="185" customWidth="1"/>
    <col min="6767" max="6767" width="14.375" style="185" bestFit="1" customWidth="1"/>
    <col min="6768" max="6773" width="14.375" style="185" customWidth="1"/>
    <col min="6774" max="6774" width="14.375" style="185" bestFit="1" customWidth="1"/>
    <col min="6775" max="6780" width="14.375" style="185" customWidth="1"/>
    <col min="6781" max="6781" width="14.375" style="185" bestFit="1" customWidth="1"/>
    <col min="6782" max="6783" width="14.375" style="185" customWidth="1"/>
    <col min="6784" max="6784" width="14.375" style="185" bestFit="1" customWidth="1"/>
    <col min="6785" max="6786" width="14.375" style="185" customWidth="1"/>
    <col min="6787" max="6789" width="14.375" style="185" bestFit="1" customWidth="1"/>
    <col min="6790" max="6824" width="14.375" style="185" customWidth="1"/>
    <col min="6825" max="6825" width="14.375" style="185" bestFit="1" customWidth="1"/>
    <col min="6826" max="6827" width="14.375" style="185" customWidth="1"/>
    <col min="6828" max="6828" width="14.375" style="185" bestFit="1" customWidth="1"/>
    <col min="6829" max="6831" width="14.375" style="185" customWidth="1"/>
    <col min="6832" max="6832" width="14.375" style="185" bestFit="1" customWidth="1"/>
    <col min="6833" max="6834" width="14.375" style="185" customWidth="1"/>
    <col min="6835" max="6835" width="14.375" style="185" bestFit="1" customWidth="1"/>
    <col min="6836" max="7041" width="14.375" style="185" customWidth="1"/>
    <col min="7042" max="7042" width="14.375" style="185" bestFit="1" customWidth="1"/>
    <col min="7043" max="7044" width="14.375" style="185" customWidth="1"/>
    <col min="7045" max="7045" width="14.375" style="185" bestFit="1" customWidth="1"/>
    <col min="7046" max="7048" width="14.375" style="185" customWidth="1"/>
    <col min="7049" max="7049" width="14.375" style="185" bestFit="1" customWidth="1"/>
    <col min="7050" max="7051" width="14.375" style="185" customWidth="1"/>
    <col min="7052" max="7052" width="14.375" style="185" bestFit="1" customWidth="1"/>
    <col min="7053" max="7118" width="14.375" style="185" customWidth="1"/>
    <col min="7119" max="7119" width="14.375" style="185" bestFit="1" customWidth="1"/>
    <col min="7120" max="7121" width="14.375" style="185" customWidth="1"/>
    <col min="7122" max="7122" width="14.375" style="185" bestFit="1" customWidth="1"/>
    <col min="7123" max="7132" width="14.375" style="185" customWidth="1"/>
    <col min="7133" max="7133" width="14.375" style="185" bestFit="1" customWidth="1"/>
    <col min="7134" max="7135" width="14.375" style="185" customWidth="1"/>
    <col min="7136" max="7136" width="14.375" style="185" bestFit="1" customWidth="1"/>
    <col min="7137" max="7139" width="14.375" style="185" customWidth="1"/>
    <col min="7140" max="7140" width="14.375" style="185" bestFit="1" customWidth="1"/>
    <col min="7141" max="7142" width="14.375" style="185" customWidth="1"/>
    <col min="7143" max="7143" width="14.375" style="185" bestFit="1" customWidth="1"/>
    <col min="7144" max="7146" width="14.375" style="185" customWidth="1"/>
    <col min="7147" max="7147" width="14.375" style="185" bestFit="1" customWidth="1"/>
    <col min="7148" max="7148" width="14.375" style="185" customWidth="1"/>
    <col min="7149" max="7150" width="14.375" style="185" bestFit="1" customWidth="1"/>
    <col min="7151" max="7151" width="14.375" style="185" customWidth="1"/>
    <col min="7152" max="7152" width="14.375" style="185" bestFit="1" customWidth="1"/>
    <col min="7153" max="7153" width="14.375" style="185" customWidth="1"/>
    <col min="7154" max="7154" width="14.375" style="185" bestFit="1" customWidth="1"/>
    <col min="7155" max="7155" width="14.375" style="185" customWidth="1"/>
    <col min="7156" max="7157" width="14.375" style="185" bestFit="1" customWidth="1"/>
    <col min="7158" max="7158" width="14.375" style="185" customWidth="1"/>
    <col min="7159" max="7159" width="14.375" style="185" bestFit="1" customWidth="1"/>
    <col min="7160" max="7160" width="14.375" style="185" customWidth="1"/>
    <col min="7161" max="7161" width="14.375" style="185" bestFit="1" customWidth="1"/>
    <col min="7162" max="7162" width="14.375" style="185" customWidth="1"/>
    <col min="7163" max="7164" width="14.375" style="185" bestFit="1" customWidth="1"/>
    <col min="7165" max="7165" width="14.375" style="185" customWidth="1"/>
    <col min="7166" max="7166" width="14.375" style="185" bestFit="1" customWidth="1"/>
    <col min="7167" max="7167" width="14.375" style="185" customWidth="1"/>
    <col min="7168" max="7168" width="14.375" style="185" bestFit="1" customWidth="1"/>
    <col min="7169" max="7169" width="14.375" style="185" customWidth="1"/>
    <col min="7170" max="7171" width="14.375" style="185" bestFit="1" customWidth="1"/>
    <col min="7172" max="7172" width="14.375" style="185" customWidth="1"/>
    <col min="7173" max="7173" width="14.375" style="185" bestFit="1" customWidth="1"/>
    <col min="7174" max="7223" width="14.375" style="185" customWidth="1"/>
    <col min="7224" max="7224" width="14.375" style="185" bestFit="1" customWidth="1"/>
    <col min="7225" max="7226" width="14.375" style="185" customWidth="1"/>
    <col min="7227" max="7227" width="14.375" style="185" bestFit="1" customWidth="1"/>
    <col min="7228" max="7230" width="14.375" style="185" customWidth="1"/>
    <col min="7231" max="7231" width="14.375" style="185" bestFit="1" customWidth="1"/>
    <col min="7232" max="7233" width="14.375" style="185" customWidth="1"/>
    <col min="7234" max="7234" width="14.375" style="185" bestFit="1" customWidth="1"/>
    <col min="7235" max="7237" width="14.375" style="185" customWidth="1"/>
    <col min="7238" max="7238" width="14.375" style="185" bestFit="1" customWidth="1"/>
    <col min="7239" max="7240" width="14.375" style="185" customWidth="1"/>
    <col min="7241" max="7241" width="14.375" style="185" bestFit="1" customWidth="1"/>
    <col min="7242" max="7244" width="14.375" style="185" customWidth="1"/>
    <col min="7245" max="7245" width="14.375" style="185" bestFit="1" customWidth="1"/>
    <col min="7246" max="7247" width="14.375" style="185" customWidth="1"/>
    <col min="7248" max="7248" width="14.375" style="185" bestFit="1" customWidth="1"/>
    <col min="7249" max="7251" width="14.375" style="185" customWidth="1"/>
    <col min="7252" max="7252" width="14.375" style="185" bestFit="1" customWidth="1"/>
    <col min="7253" max="7254" width="14.375" style="185" customWidth="1"/>
    <col min="7255" max="7255" width="14.375" style="185" bestFit="1" customWidth="1"/>
    <col min="7256" max="7258" width="14.375" style="185" customWidth="1"/>
    <col min="7259" max="7259" width="14.375" style="185" bestFit="1" customWidth="1"/>
    <col min="7260" max="7279" width="14.375" style="185" customWidth="1"/>
    <col min="7280" max="8987" width="14.375" style="185" bestFit="1" customWidth="1"/>
    <col min="8988" max="8988" width="14.375" style="181" customWidth="1"/>
    <col min="8989" max="9071" width="14.375" style="185" bestFit="1" customWidth="1"/>
    <col min="9072" max="9072" width="11" style="185" bestFit="1" customWidth="1"/>
    <col min="9073" max="9073" width="10" style="185" bestFit="1" customWidth="1"/>
    <col min="9074" max="9074" width="10.375" style="185" bestFit="1" customWidth="1"/>
    <col min="9075" max="9075" width="11.625" style="185" bestFit="1" customWidth="1"/>
    <col min="9076" max="9076" width="10.375" style="185" bestFit="1" customWidth="1"/>
    <col min="9077" max="9077" width="11" style="185" bestFit="1" customWidth="1"/>
    <col min="9078" max="9078" width="10" style="185" bestFit="1" customWidth="1"/>
    <col min="9079" max="9079" width="11" style="185" bestFit="1" customWidth="1"/>
    <col min="9080" max="9080" width="10" style="185" bestFit="1" customWidth="1"/>
    <col min="9081" max="9081" width="10.375" style="185" bestFit="1" customWidth="1"/>
    <col min="9082" max="9082" width="11.625" style="185" bestFit="1" customWidth="1"/>
    <col min="9083" max="9083" width="10.375" style="185" bestFit="1" customWidth="1"/>
    <col min="9084" max="9084" width="11" style="185" bestFit="1" customWidth="1"/>
    <col min="9085" max="9085" width="10" style="185" bestFit="1" customWidth="1"/>
    <col min="9086" max="9086" width="11" style="185" bestFit="1" customWidth="1"/>
    <col min="9087" max="9087" width="10" style="185" bestFit="1" customWidth="1"/>
    <col min="9088" max="9088" width="10.375" style="185" bestFit="1" customWidth="1"/>
    <col min="9089" max="9089" width="11.625" style="185" bestFit="1" customWidth="1"/>
    <col min="9090" max="9090" width="10.375" style="185" bestFit="1" customWidth="1"/>
    <col min="9091" max="9091" width="11" style="185" bestFit="1" customWidth="1"/>
    <col min="9092" max="9092" width="10" style="185" bestFit="1" customWidth="1"/>
    <col min="9093" max="9093" width="11.125" style="185" bestFit="1" customWidth="1"/>
    <col min="9094" max="9094" width="10.125" style="185" bestFit="1" customWidth="1"/>
    <col min="9095" max="9095" width="10.375" style="185" bestFit="1" customWidth="1"/>
    <col min="9096" max="9096" width="11.75" style="185" bestFit="1" customWidth="1"/>
    <col min="9097" max="9097" width="10.625" style="185" bestFit="1" customWidth="1"/>
    <col min="9098" max="9098" width="11.125" style="185" bestFit="1" customWidth="1"/>
    <col min="9099" max="9099" width="10.125" style="185" bestFit="1" customWidth="1"/>
    <col min="9100" max="9100" width="11.125" style="185" bestFit="1" customWidth="1"/>
    <col min="9101" max="9101" width="10.125" style="185" bestFit="1" customWidth="1"/>
    <col min="9102" max="9102" width="10.375" style="185" bestFit="1" customWidth="1"/>
    <col min="9103" max="9103" width="11.75" style="185" bestFit="1" customWidth="1"/>
    <col min="9104" max="9104" width="10.625" style="185" bestFit="1" customWidth="1"/>
    <col min="9105" max="9105" width="11.125" style="185" bestFit="1" customWidth="1"/>
    <col min="9106" max="9106" width="10.125" style="185" bestFit="1" customWidth="1"/>
    <col min="9107" max="9107" width="11.125" style="185" bestFit="1" customWidth="1"/>
    <col min="9108" max="9108" width="10.125" style="185" bestFit="1" customWidth="1"/>
    <col min="9109" max="9109" width="10.375" style="185" bestFit="1" customWidth="1"/>
    <col min="9110" max="9110" width="11.75" style="185" bestFit="1" customWidth="1"/>
    <col min="9111" max="9111" width="10.625" style="185" bestFit="1" customWidth="1"/>
    <col min="9112" max="9112" width="11.125" style="185" bestFit="1" customWidth="1"/>
    <col min="9113" max="9113" width="10.125" style="185" bestFit="1" customWidth="1"/>
    <col min="9114" max="9114" width="11.125" style="185" bestFit="1" customWidth="1"/>
    <col min="9115" max="9115" width="10.125" style="185" bestFit="1" customWidth="1"/>
    <col min="9116" max="9116" width="10.375" style="185" bestFit="1" customWidth="1"/>
    <col min="9117" max="9117" width="11.75" style="185" bestFit="1" customWidth="1"/>
    <col min="9118" max="9118" width="10.625" style="185" bestFit="1" customWidth="1"/>
    <col min="9119" max="9119" width="11.125" style="185" bestFit="1" customWidth="1"/>
    <col min="9120" max="9120" width="10.125" style="185" bestFit="1" customWidth="1"/>
    <col min="9121" max="9121" width="11.25" style="185" bestFit="1" customWidth="1"/>
    <col min="9122" max="9122" width="10.25" style="185" bestFit="1" customWidth="1"/>
    <col min="9123" max="9123" width="10.625" style="185" bestFit="1" customWidth="1"/>
    <col min="9124" max="9124" width="11.875" style="185" bestFit="1" customWidth="1"/>
    <col min="9125" max="9125" width="10.75" style="185" bestFit="1" customWidth="1"/>
    <col min="9126" max="9126" width="11.25" style="185" bestFit="1" customWidth="1"/>
    <col min="9127" max="9127" width="10.25" style="185" bestFit="1" customWidth="1"/>
    <col min="9128" max="9128" width="11.25" style="185" bestFit="1" customWidth="1"/>
    <col min="9129" max="9129" width="10.25" style="185" bestFit="1" customWidth="1"/>
    <col min="9130" max="9130" width="10.625" style="185" bestFit="1" customWidth="1"/>
    <col min="9131" max="9131" width="11.875" style="185" bestFit="1" customWidth="1"/>
    <col min="9132" max="9132" width="10.75" style="185" bestFit="1" customWidth="1"/>
    <col min="9133" max="9133" width="11.25" style="185" bestFit="1" customWidth="1"/>
    <col min="9134" max="9134" width="10.25" style="185" bestFit="1" customWidth="1"/>
    <col min="9135" max="9135" width="11.25" style="185" bestFit="1" customWidth="1"/>
    <col min="9136" max="9136" width="10.25" style="185" bestFit="1" customWidth="1"/>
    <col min="9137" max="9137" width="10.625" style="185" bestFit="1" customWidth="1"/>
    <col min="9138" max="9138" width="11.875" style="185" bestFit="1" customWidth="1"/>
    <col min="9139" max="9139" width="10.75" style="185" bestFit="1" customWidth="1"/>
    <col min="9140" max="9140" width="11.25" style="185" bestFit="1" customWidth="1"/>
    <col min="9141" max="9141" width="10.25" style="185" bestFit="1" customWidth="1"/>
    <col min="9142" max="9142" width="11.25" style="185" bestFit="1" customWidth="1"/>
    <col min="9143" max="9143" width="10.25" style="185" bestFit="1" customWidth="1"/>
    <col min="9144" max="9144" width="10.625" style="185" bestFit="1" customWidth="1"/>
    <col min="9145" max="9145" width="11.875" style="185" bestFit="1" customWidth="1"/>
    <col min="9146" max="9146" width="10.75" style="185" bestFit="1" customWidth="1"/>
    <col min="9147" max="9147" width="11.25" style="185" bestFit="1" customWidth="1"/>
    <col min="9148" max="9148" width="10.25" style="185" bestFit="1" customWidth="1"/>
    <col min="9149" max="9149" width="11.25" style="185" bestFit="1" customWidth="1"/>
    <col min="9150" max="9150" width="10.25" style="185" bestFit="1" customWidth="1"/>
    <col min="9151" max="9151" width="10.625" style="185" bestFit="1" customWidth="1"/>
    <col min="9152" max="9152" width="11.875" style="185" bestFit="1" customWidth="1"/>
    <col min="9153" max="9153" width="10.75" style="185" bestFit="1" customWidth="1"/>
    <col min="9154" max="9154" width="11.25" style="185" bestFit="1" customWidth="1"/>
    <col min="9155" max="9155" width="10.25" style="185" bestFit="1" customWidth="1"/>
    <col min="9156" max="9156" width="11.25" style="185" bestFit="1" customWidth="1"/>
    <col min="9157" max="9157" width="10.25" style="185" bestFit="1" customWidth="1"/>
    <col min="9158" max="9158" width="10.625" style="185" bestFit="1" customWidth="1"/>
    <col min="9159" max="9159" width="11.875" style="185" bestFit="1" customWidth="1"/>
    <col min="9160" max="9160" width="10.75" style="185" bestFit="1" customWidth="1"/>
    <col min="9161" max="9161" width="11.25" style="185" bestFit="1" customWidth="1"/>
    <col min="9162" max="9162" width="10.25" style="185" bestFit="1" customWidth="1"/>
    <col min="9163" max="9163" width="11.25" style="185" bestFit="1" customWidth="1"/>
    <col min="9164" max="9164" width="10.25" style="185" bestFit="1" customWidth="1"/>
    <col min="9165" max="9165" width="10.625" style="185" bestFit="1" customWidth="1"/>
    <col min="9166" max="9166" width="11.875" style="185" bestFit="1" customWidth="1"/>
    <col min="9167" max="9167" width="10.75" style="185" bestFit="1" customWidth="1"/>
    <col min="9168" max="9168" width="11.25" style="185" bestFit="1" customWidth="1"/>
    <col min="9169" max="9169" width="10.25" style="185" bestFit="1" customWidth="1"/>
    <col min="9170" max="9170" width="11.25" style="185" bestFit="1" customWidth="1"/>
    <col min="9171" max="9171" width="10.25" style="185" bestFit="1" customWidth="1"/>
    <col min="9172" max="9172" width="10.625" style="185" bestFit="1" customWidth="1"/>
    <col min="9173" max="9173" width="11.875" style="185" bestFit="1" customWidth="1"/>
    <col min="9174" max="9174" width="10.75" style="185" bestFit="1" customWidth="1"/>
    <col min="9175" max="9175" width="11.25" style="185" bestFit="1" customWidth="1"/>
    <col min="9176" max="9176" width="10.25" style="185" bestFit="1" customWidth="1"/>
    <col min="9177" max="9177" width="11.25" style="185" bestFit="1" customWidth="1"/>
    <col min="9178" max="9178" width="10.25" style="185" bestFit="1" customWidth="1"/>
    <col min="9179" max="9179" width="10.625" style="185" bestFit="1" customWidth="1"/>
    <col min="9180" max="9180" width="11.875" style="185" bestFit="1" customWidth="1"/>
    <col min="9181" max="9181" width="10.75" style="185" bestFit="1" customWidth="1"/>
    <col min="9182" max="9182" width="11.25" style="185" bestFit="1" customWidth="1"/>
    <col min="9183" max="9183" width="10.25" style="185" bestFit="1" customWidth="1"/>
    <col min="9184" max="9184" width="11.25" style="185" bestFit="1" customWidth="1"/>
    <col min="9185" max="9185" width="10.25" style="185" bestFit="1" customWidth="1"/>
    <col min="9186" max="9186" width="10.625" style="185" bestFit="1" customWidth="1"/>
    <col min="9187" max="9187" width="11.875" style="185" bestFit="1" customWidth="1"/>
    <col min="9188" max="9188" width="10.75" style="185" bestFit="1" customWidth="1"/>
    <col min="9189" max="9189" width="11.25" style="185" bestFit="1" customWidth="1"/>
    <col min="9190" max="9190" width="10.25" style="185" bestFit="1" customWidth="1"/>
    <col min="9191" max="9191" width="11.25" style="185" bestFit="1" customWidth="1"/>
    <col min="9192" max="9192" width="10.25" style="185" bestFit="1" customWidth="1"/>
    <col min="9193" max="9193" width="10.625" style="185" bestFit="1" customWidth="1"/>
    <col min="9194" max="9194" width="11.875" style="185" bestFit="1" customWidth="1"/>
    <col min="9195" max="9195" width="10.75" style="185" bestFit="1" customWidth="1"/>
    <col min="9196" max="9196" width="11.25" style="185" bestFit="1" customWidth="1"/>
    <col min="9197" max="9197" width="10.25" style="185" bestFit="1" customWidth="1"/>
    <col min="9198" max="9198" width="11.25" style="185" bestFit="1" customWidth="1"/>
    <col min="9199" max="9199" width="10.25" style="185" bestFit="1" customWidth="1"/>
    <col min="9200" max="9200" width="10.625" style="185" bestFit="1" customWidth="1"/>
    <col min="9201" max="9201" width="11.875" style="185" bestFit="1" customWidth="1"/>
    <col min="9202" max="9202" width="10.75" style="185" bestFit="1" customWidth="1"/>
    <col min="9203" max="9203" width="11.25" style="185" bestFit="1" customWidth="1"/>
    <col min="9204" max="9204" width="10.25" style="185" bestFit="1" customWidth="1"/>
    <col min="9205" max="9205" width="11.25" style="185" bestFit="1" customWidth="1"/>
    <col min="9206" max="9206" width="10.25" style="185" bestFit="1" customWidth="1"/>
    <col min="9207" max="9207" width="10.625" style="185" bestFit="1" customWidth="1"/>
    <col min="9208" max="9208" width="11.875" style="185" bestFit="1" customWidth="1"/>
    <col min="9209" max="9209" width="10.75" style="185" bestFit="1" customWidth="1"/>
    <col min="9210" max="9210" width="11.25" style="185" bestFit="1" customWidth="1"/>
    <col min="9211" max="9211" width="10.25" style="185" bestFit="1" customWidth="1"/>
    <col min="9212" max="9212" width="11.25" style="185" bestFit="1" customWidth="1"/>
    <col min="9213" max="9213" width="10.25" style="185" bestFit="1" customWidth="1"/>
    <col min="9214" max="9214" width="10.625" style="185" bestFit="1" customWidth="1"/>
    <col min="9215" max="9215" width="11.875" style="185" bestFit="1" customWidth="1"/>
    <col min="9216" max="9216" width="10.75" style="185" bestFit="1" customWidth="1"/>
    <col min="9217" max="9217" width="11.25" style="185" bestFit="1" customWidth="1"/>
    <col min="9218" max="9218" width="10.25" style="185" bestFit="1" customWidth="1"/>
    <col min="9219" max="9219" width="11.25" style="185" bestFit="1" customWidth="1"/>
    <col min="9220" max="9220" width="10.25" style="185" bestFit="1" customWidth="1"/>
    <col min="9221" max="9221" width="10.625" style="185" bestFit="1" customWidth="1"/>
    <col min="9222" max="9222" width="11.875" style="185" bestFit="1" customWidth="1"/>
    <col min="9223" max="9223" width="10.75" style="185" bestFit="1" customWidth="1"/>
    <col min="9224" max="9224" width="11.25" style="185" bestFit="1" customWidth="1"/>
    <col min="9225" max="9225" width="10.25" style="185" bestFit="1" customWidth="1"/>
    <col min="9226" max="9226" width="11.25" style="185" bestFit="1" customWidth="1"/>
    <col min="9227" max="9227" width="10.25" style="185" bestFit="1" customWidth="1"/>
    <col min="9228" max="9228" width="10.625" style="185" bestFit="1" customWidth="1"/>
    <col min="9229" max="9229" width="11.875" style="185" bestFit="1" customWidth="1"/>
    <col min="9230" max="9230" width="10.75" style="185" bestFit="1" customWidth="1"/>
    <col min="9231" max="9231" width="11.25" style="185" bestFit="1" customWidth="1"/>
    <col min="9232" max="9232" width="10.25" style="185" bestFit="1" customWidth="1"/>
    <col min="9233" max="9233" width="11.25" style="185" bestFit="1" customWidth="1"/>
    <col min="9234" max="9234" width="10.25" style="185" bestFit="1" customWidth="1"/>
    <col min="9235" max="9235" width="10.625" style="185" bestFit="1" customWidth="1"/>
    <col min="9236" max="9236" width="11.875" style="185" bestFit="1" customWidth="1"/>
    <col min="9237" max="9237" width="10.75" style="185" bestFit="1" customWidth="1"/>
    <col min="9238" max="9238" width="11.25" style="185" bestFit="1" customWidth="1"/>
    <col min="9239" max="9239" width="10.25" style="185" bestFit="1" customWidth="1"/>
    <col min="9240" max="9240" width="11.125" style="185" bestFit="1" customWidth="1"/>
    <col min="9241" max="9241" width="10.125" style="185" bestFit="1" customWidth="1"/>
    <col min="9242" max="9242" width="10.375" style="185" bestFit="1" customWidth="1"/>
    <col min="9243" max="9243" width="11.75" style="185" bestFit="1" customWidth="1"/>
    <col min="9244" max="9244" width="10.625" style="185" bestFit="1" customWidth="1"/>
    <col min="9245" max="9245" width="11.125" style="185" bestFit="1" customWidth="1"/>
    <col min="9246" max="9246" width="10.125" style="185" bestFit="1" customWidth="1"/>
    <col min="9247" max="9247" width="11.125" style="185" bestFit="1" customWidth="1"/>
    <col min="9248" max="9248" width="10.125" style="185" bestFit="1" customWidth="1"/>
    <col min="9249" max="9249" width="10.375" style="185" bestFit="1" customWidth="1"/>
    <col min="9250" max="9250" width="11.75" style="185" bestFit="1" customWidth="1"/>
    <col min="9251" max="9251" width="10.625" style="185" bestFit="1" customWidth="1"/>
    <col min="9252" max="9252" width="11.125" style="185" bestFit="1" customWidth="1"/>
    <col min="9253" max="9253" width="10.125" style="185" bestFit="1" customWidth="1"/>
    <col min="9254" max="9254" width="11.125" style="185" bestFit="1" customWidth="1"/>
    <col min="9255" max="9255" width="10.125" style="185" bestFit="1" customWidth="1"/>
    <col min="9256" max="9256" width="10.375" style="185" bestFit="1" customWidth="1"/>
    <col min="9257" max="9257" width="11.75" style="185" bestFit="1" customWidth="1"/>
    <col min="9258" max="9258" width="10.625" style="185" bestFit="1" customWidth="1"/>
    <col min="9259" max="9259" width="11.125" style="185" bestFit="1" customWidth="1"/>
    <col min="9260" max="9260" width="10.125" style="185" bestFit="1" customWidth="1"/>
    <col min="9261" max="9261" width="11.125" style="185" bestFit="1" customWidth="1"/>
    <col min="9262" max="9262" width="10.125" style="185" bestFit="1" customWidth="1"/>
    <col min="9263" max="9263" width="10.375" style="185" bestFit="1" customWidth="1"/>
    <col min="9264" max="9264" width="11.75" style="185" bestFit="1" customWidth="1"/>
    <col min="9265" max="9265" width="10.625" style="185" bestFit="1" customWidth="1"/>
    <col min="9266" max="9266" width="11.125" style="185" bestFit="1" customWidth="1"/>
    <col min="9267" max="9267" width="10.125" style="185" bestFit="1" customWidth="1"/>
    <col min="9268" max="9268" width="11.125" style="185" bestFit="1" customWidth="1"/>
    <col min="9269" max="9269" width="10.125" style="185" bestFit="1" customWidth="1"/>
    <col min="9270" max="9270" width="10.375" style="185" bestFit="1" customWidth="1"/>
    <col min="9271" max="9271" width="11.75" style="185" bestFit="1" customWidth="1"/>
    <col min="9272" max="9272" width="10.625" style="185" bestFit="1" customWidth="1"/>
    <col min="9273" max="9273" width="11.125" style="185" bestFit="1" customWidth="1"/>
    <col min="9274" max="9274" width="10.125" style="185" bestFit="1" customWidth="1"/>
    <col min="9275" max="9275" width="11.125" style="185" bestFit="1" customWidth="1"/>
    <col min="9276" max="9276" width="10.125" style="185" bestFit="1" customWidth="1"/>
    <col min="9277" max="9277" width="10.375" style="185" bestFit="1" customWidth="1"/>
    <col min="9278" max="9278" width="11.75" style="185" bestFit="1" customWidth="1"/>
    <col min="9279" max="9279" width="10.625" style="185" bestFit="1" customWidth="1"/>
    <col min="9280" max="9280" width="11.125" style="185" bestFit="1" customWidth="1"/>
    <col min="9281" max="9281" width="10.125" style="185" bestFit="1" customWidth="1"/>
    <col min="9282" max="9282" width="11.125" style="185" bestFit="1" customWidth="1"/>
    <col min="9283" max="9283" width="10.125" style="185" bestFit="1" customWidth="1"/>
    <col min="9284" max="9284" width="10.375" style="185" bestFit="1" customWidth="1"/>
    <col min="9285" max="9285" width="11.75" style="185" bestFit="1" customWidth="1"/>
    <col min="9286" max="9286" width="10.625" style="185" bestFit="1" customWidth="1"/>
    <col min="9287" max="9287" width="11.125" style="185" bestFit="1" customWidth="1"/>
    <col min="9288" max="9288" width="10.125" style="185" bestFit="1" customWidth="1"/>
    <col min="9289" max="9289" width="11.125" style="185" bestFit="1" customWidth="1"/>
    <col min="9290" max="9290" width="10.125" style="185" bestFit="1" customWidth="1"/>
    <col min="9291" max="9291" width="10.375" style="185" bestFit="1" customWidth="1"/>
    <col min="9292" max="9292" width="11.75" style="185" bestFit="1" customWidth="1"/>
    <col min="9293" max="9293" width="10.625" style="185" bestFit="1" customWidth="1"/>
    <col min="9294" max="9294" width="11.125" style="185" bestFit="1" customWidth="1"/>
    <col min="9295" max="9295" width="10.125" style="185" bestFit="1" customWidth="1"/>
    <col min="9296" max="9296" width="11.125" style="185" bestFit="1" customWidth="1"/>
    <col min="9297" max="9297" width="10.125" style="185" bestFit="1" customWidth="1"/>
    <col min="9298" max="9298" width="10.375" style="185" bestFit="1" customWidth="1"/>
    <col min="9299" max="9299" width="11.75" style="185" bestFit="1" customWidth="1"/>
    <col min="9300" max="9300" width="10.625" style="185" bestFit="1" customWidth="1"/>
    <col min="9301" max="9301" width="11.125" style="185" bestFit="1" customWidth="1"/>
    <col min="9302" max="9302" width="10.125" style="185" bestFit="1" customWidth="1"/>
    <col min="9303" max="9303" width="12.125" style="185" bestFit="1" customWidth="1"/>
    <col min="9304" max="9304" width="11.125" style="185" bestFit="1" customWidth="1"/>
    <col min="9305" max="9305" width="11.375" style="185" bestFit="1" customWidth="1"/>
    <col min="9306" max="9306" width="12.75" style="185" bestFit="1" customWidth="1"/>
    <col min="9307" max="9307" width="11.625" style="185" bestFit="1" customWidth="1"/>
    <col min="9308" max="9308" width="12.125" style="185" bestFit="1" customWidth="1"/>
    <col min="9309" max="9309" width="11.125" style="185" bestFit="1" customWidth="1"/>
    <col min="9310" max="9310" width="12" style="185" bestFit="1" customWidth="1"/>
    <col min="9311" max="9311" width="11" style="185" bestFit="1" customWidth="1"/>
    <col min="9312" max="9312" width="11.375" style="185" bestFit="1" customWidth="1"/>
    <col min="9313" max="9313" width="12.625" style="185" bestFit="1" customWidth="1"/>
    <col min="9314" max="9314" width="11.375" style="185" bestFit="1" customWidth="1"/>
    <col min="9315" max="9315" width="12" style="185" bestFit="1" customWidth="1"/>
    <col min="9316" max="9316" width="11" style="185" bestFit="1" customWidth="1"/>
    <col min="9317" max="9317" width="12.125" style="185" bestFit="1" customWidth="1"/>
    <col min="9318" max="9318" width="11.125" style="185" bestFit="1" customWidth="1"/>
    <col min="9319" max="9319" width="11.375" style="185" bestFit="1" customWidth="1"/>
    <col min="9320" max="9320" width="12.75" style="185" bestFit="1" customWidth="1"/>
    <col min="9321" max="9321" width="11.625" style="185" bestFit="1" customWidth="1"/>
    <col min="9322" max="9322" width="12.125" style="185" bestFit="1" customWidth="1"/>
    <col min="9323" max="9323" width="11.125" style="185" bestFit="1" customWidth="1"/>
    <col min="9324" max="9324" width="11" style="185" bestFit="1" customWidth="1"/>
    <col min="9325" max="9325" width="10" style="185" bestFit="1" customWidth="1"/>
    <col min="9326" max="9326" width="10.375" style="185" bestFit="1" customWidth="1"/>
    <col min="9327" max="9327" width="11.625" style="185" bestFit="1" customWidth="1"/>
    <col min="9328" max="9328" width="10.375" style="185" bestFit="1" customWidth="1"/>
    <col min="9329" max="9329" width="11" style="185" bestFit="1" customWidth="1"/>
    <col min="9330" max="9330" width="10" style="185" bestFit="1" customWidth="1"/>
    <col min="9331" max="9331" width="11" style="185" bestFit="1" customWidth="1"/>
    <col min="9332" max="9332" width="10" style="185" bestFit="1" customWidth="1"/>
    <col min="9333" max="9333" width="10.375" style="185" bestFit="1" customWidth="1"/>
    <col min="9334" max="9334" width="11.625" style="185" bestFit="1" customWidth="1"/>
    <col min="9335" max="9335" width="10.375" style="185" bestFit="1" customWidth="1"/>
    <col min="9336" max="9336" width="11" style="185" bestFit="1" customWidth="1"/>
    <col min="9337" max="9337" width="10" style="185" bestFit="1" customWidth="1"/>
    <col min="9338" max="9338" width="11" style="185" bestFit="1" customWidth="1"/>
    <col min="9339" max="9339" width="10" style="185" bestFit="1" customWidth="1"/>
    <col min="9340" max="9340" width="10.375" style="185" bestFit="1" customWidth="1"/>
    <col min="9341" max="9341" width="11.625" style="185" bestFit="1" customWidth="1"/>
    <col min="9342" max="9342" width="10.375" style="185" bestFit="1" customWidth="1"/>
    <col min="9343" max="9343" width="11" style="185" bestFit="1" customWidth="1"/>
    <col min="9344" max="9344" width="10" style="185" bestFit="1" customWidth="1"/>
    <col min="9345" max="9345" width="11" style="185" bestFit="1" customWidth="1"/>
    <col min="9346" max="9346" width="10" style="185" bestFit="1" customWidth="1"/>
    <col min="9347" max="9347" width="10.375" style="185" bestFit="1" customWidth="1"/>
    <col min="9348" max="9348" width="11.625" style="185" bestFit="1" customWidth="1"/>
    <col min="9349" max="9349" width="10.375" style="185" bestFit="1" customWidth="1"/>
    <col min="9350" max="9350" width="11" style="185" bestFit="1" customWidth="1"/>
    <col min="9351" max="9351" width="10" style="185" bestFit="1" customWidth="1"/>
    <col min="9352" max="9352" width="11" style="185" bestFit="1" customWidth="1"/>
    <col min="9353" max="9353" width="10" style="185" bestFit="1" customWidth="1"/>
    <col min="9354" max="9354" width="10.375" style="185" bestFit="1" customWidth="1"/>
    <col min="9355" max="9355" width="11.625" style="185" bestFit="1" customWidth="1"/>
    <col min="9356" max="9356" width="10.375" style="185" bestFit="1" customWidth="1"/>
    <col min="9357" max="9357" width="11" style="185" bestFit="1" customWidth="1"/>
    <col min="9358" max="9358" width="10" style="185" bestFit="1" customWidth="1"/>
    <col min="9359" max="9359" width="11" style="185" bestFit="1" customWidth="1"/>
    <col min="9360" max="9360" width="10" style="185" bestFit="1" customWidth="1"/>
    <col min="9361" max="9361" width="10.375" style="185" bestFit="1" customWidth="1"/>
    <col min="9362" max="9362" width="11.625" style="185" bestFit="1" customWidth="1"/>
    <col min="9363" max="9363" width="10.375" style="185" bestFit="1" customWidth="1"/>
    <col min="9364" max="9364" width="11" style="185" bestFit="1" customWidth="1"/>
    <col min="9365" max="9365" width="10" style="185" bestFit="1" customWidth="1"/>
    <col min="9366" max="9366" width="11.25" style="185" bestFit="1" customWidth="1"/>
    <col min="9367" max="9367" width="10.25" style="185" bestFit="1" customWidth="1"/>
    <col min="9368" max="9368" width="10.625" style="185" bestFit="1" customWidth="1"/>
    <col min="9369" max="9369" width="11.875" style="185" bestFit="1" customWidth="1"/>
    <col min="9370" max="9370" width="10.75" style="185" bestFit="1" customWidth="1"/>
    <col min="9371" max="9371" width="11.25" style="185" bestFit="1" customWidth="1"/>
    <col min="9372" max="9372" width="10.25" style="185" bestFit="1" customWidth="1"/>
    <col min="9373" max="9373" width="11.25" style="185" bestFit="1" customWidth="1"/>
    <col min="9374" max="9374" width="10.25" style="185" bestFit="1" customWidth="1"/>
    <col min="9375" max="9375" width="10.625" style="185" bestFit="1" customWidth="1"/>
    <col min="9376" max="9376" width="11.875" style="185" bestFit="1" customWidth="1"/>
    <col min="9377" max="9377" width="10.75" style="185" bestFit="1" customWidth="1"/>
    <col min="9378" max="9378" width="11.25" style="185" bestFit="1" customWidth="1"/>
    <col min="9379" max="9379" width="10.25" style="185" bestFit="1" customWidth="1"/>
    <col min="9380" max="9380" width="11.25" style="185" bestFit="1" customWidth="1"/>
    <col min="9381" max="9381" width="10.25" style="185" bestFit="1" customWidth="1"/>
    <col min="9382" max="9382" width="10.625" style="185" bestFit="1" customWidth="1"/>
    <col min="9383" max="9383" width="11.875" style="185" bestFit="1" customWidth="1"/>
    <col min="9384" max="9384" width="10.75" style="185" bestFit="1" customWidth="1"/>
    <col min="9385" max="9385" width="11.25" style="185" bestFit="1" customWidth="1"/>
    <col min="9386" max="9386" width="10.25" style="185" bestFit="1" customWidth="1"/>
    <col min="9387" max="9387" width="11.25" style="185" bestFit="1" customWidth="1"/>
    <col min="9388" max="9388" width="10.25" style="185" bestFit="1" customWidth="1"/>
    <col min="9389" max="9389" width="10.625" style="185" bestFit="1" customWidth="1"/>
    <col min="9390" max="9390" width="11.875" style="185" bestFit="1" customWidth="1"/>
    <col min="9391" max="9391" width="10.75" style="185" bestFit="1" customWidth="1"/>
    <col min="9392" max="9392" width="11.25" style="185" bestFit="1" customWidth="1"/>
    <col min="9393" max="9393" width="10.25" style="185" bestFit="1" customWidth="1"/>
    <col min="9394" max="9394" width="11.25" style="185" bestFit="1" customWidth="1"/>
    <col min="9395" max="9395" width="10.25" style="185" bestFit="1" customWidth="1"/>
    <col min="9396" max="9396" width="10.625" style="185" bestFit="1" customWidth="1"/>
    <col min="9397" max="9397" width="11.875" style="185" bestFit="1" customWidth="1"/>
    <col min="9398" max="9398" width="10.75" style="185" bestFit="1" customWidth="1"/>
    <col min="9399" max="9399" width="11.25" style="185" bestFit="1" customWidth="1"/>
    <col min="9400" max="9400" width="10.25" style="185" bestFit="1" customWidth="1"/>
    <col min="9401" max="9401" width="11.25" style="185" bestFit="1" customWidth="1"/>
    <col min="9402" max="9402" width="10.25" style="185" bestFit="1" customWidth="1"/>
    <col min="9403" max="9403" width="10.625" style="185" bestFit="1" customWidth="1"/>
    <col min="9404" max="9404" width="11.875" style="185" bestFit="1" customWidth="1"/>
    <col min="9405" max="9405" width="10.75" style="185" bestFit="1" customWidth="1"/>
    <col min="9406" max="9406" width="11.25" style="185" bestFit="1" customWidth="1"/>
    <col min="9407" max="9407" width="10.25" style="185" bestFit="1" customWidth="1"/>
    <col min="9408" max="9408" width="11.25" style="185" bestFit="1" customWidth="1"/>
    <col min="9409" max="9409" width="10.25" style="185" bestFit="1" customWidth="1"/>
    <col min="9410" max="9410" width="10.625" style="185" bestFit="1" customWidth="1"/>
    <col min="9411" max="9411" width="11.875" style="185" bestFit="1" customWidth="1"/>
    <col min="9412" max="9412" width="10.75" style="185" bestFit="1" customWidth="1"/>
    <col min="9413" max="9413" width="11.25" style="185" bestFit="1" customWidth="1"/>
    <col min="9414" max="9414" width="10.25" style="185" bestFit="1" customWidth="1"/>
    <col min="9415" max="9415" width="11.25" style="185" bestFit="1" customWidth="1"/>
    <col min="9416" max="9416" width="10.25" style="185" bestFit="1" customWidth="1"/>
    <col min="9417" max="9417" width="10.625" style="185" bestFit="1" customWidth="1"/>
    <col min="9418" max="9418" width="11.875" style="185" bestFit="1" customWidth="1"/>
    <col min="9419" max="9419" width="10.75" style="185" bestFit="1" customWidth="1"/>
    <col min="9420" max="9420" width="11.25" style="185" bestFit="1" customWidth="1"/>
    <col min="9421" max="9421" width="10.25" style="185" bestFit="1" customWidth="1"/>
    <col min="9422" max="9422" width="11.25" style="185" bestFit="1" customWidth="1"/>
    <col min="9423" max="9423" width="10.25" style="185" bestFit="1" customWidth="1"/>
    <col min="9424" max="9424" width="10.625" style="185" bestFit="1" customWidth="1"/>
    <col min="9425" max="9425" width="11.875" style="185" bestFit="1" customWidth="1"/>
    <col min="9426" max="9426" width="10.75" style="185" bestFit="1" customWidth="1"/>
    <col min="9427" max="9427" width="11.25" style="185" bestFit="1" customWidth="1"/>
    <col min="9428" max="9428" width="10.25" style="185" bestFit="1" customWidth="1"/>
    <col min="9429" max="9429" width="12.25" style="185" bestFit="1" customWidth="1"/>
    <col min="9430" max="9430" width="11.25" style="185" bestFit="1" customWidth="1"/>
    <col min="9431" max="9431" width="11.625" style="185" bestFit="1" customWidth="1"/>
    <col min="9432" max="9432" width="13" style="185" bestFit="1" customWidth="1"/>
    <col min="9433" max="9433" width="11.75" style="185" bestFit="1" customWidth="1"/>
    <col min="9434" max="9434" width="12.25" style="185" bestFit="1" customWidth="1"/>
    <col min="9435" max="9435" width="11.25" style="185" bestFit="1" customWidth="1"/>
    <col min="9436" max="9436" width="12.125" style="185" bestFit="1" customWidth="1"/>
    <col min="9437" max="9437" width="11.125" style="185" bestFit="1" customWidth="1"/>
    <col min="9438" max="9438" width="11.375" style="185" bestFit="1" customWidth="1"/>
    <col min="9439" max="9439" width="12.75" style="185" bestFit="1" customWidth="1"/>
    <col min="9440" max="9440" width="11.625" style="185" bestFit="1" customWidth="1"/>
    <col min="9441" max="9441" width="12.125" style="185" bestFit="1" customWidth="1"/>
    <col min="9442" max="9442" width="11.125" style="185" bestFit="1" customWidth="1"/>
    <col min="9443" max="9443" width="12.25" style="185" bestFit="1" customWidth="1"/>
    <col min="9444" max="9444" width="11.25" style="185" bestFit="1" customWidth="1"/>
    <col min="9445" max="9445" width="11.625" style="185" bestFit="1" customWidth="1"/>
    <col min="9446" max="9446" width="13" style="185" bestFit="1" customWidth="1"/>
    <col min="9447" max="9447" width="11.75" style="185" bestFit="1" customWidth="1"/>
    <col min="9448" max="9448" width="12.25" style="185" bestFit="1" customWidth="1"/>
    <col min="9449" max="9449" width="11.25" style="185" bestFit="1" customWidth="1"/>
    <col min="9450" max="9450" width="11.125" style="185" bestFit="1" customWidth="1"/>
    <col min="9451" max="9451" width="10.125" style="185" bestFit="1" customWidth="1"/>
    <col min="9452" max="9452" width="10.375" style="185" bestFit="1" customWidth="1"/>
    <col min="9453" max="9453" width="11.75" style="185" bestFit="1" customWidth="1"/>
    <col min="9454" max="9454" width="10.625" style="185" bestFit="1" customWidth="1"/>
    <col min="9455" max="9455" width="11.125" style="185" bestFit="1" customWidth="1"/>
    <col min="9456" max="9456" width="10.125" style="185" bestFit="1" customWidth="1"/>
    <col min="9457" max="9457" width="11.125" style="185" bestFit="1" customWidth="1"/>
    <col min="9458" max="9458" width="10.125" style="185" bestFit="1" customWidth="1"/>
    <col min="9459" max="9459" width="10.375" style="185" bestFit="1" customWidth="1"/>
    <col min="9460" max="9460" width="11.75" style="185" bestFit="1" customWidth="1"/>
    <col min="9461" max="9461" width="10.625" style="185" bestFit="1" customWidth="1"/>
    <col min="9462" max="9462" width="11.125" style="185" bestFit="1" customWidth="1"/>
    <col min="9463" max="9463" width="10.125" style="185" bestFit="1" customWidth="1"/>
    <col min="9464" max="9464" width="11.125" style="185" bestFit="1" customWidth="1"/>
    <col min="9465" max="9465" width="10.125" style="185" bestFit="1" customWidth="1"/>
    <col min="9466" max="9466" width="10.375" style="185" bestFit="1" customWidth="1"/>
    <col min="9467" max="9467" width="11.75" style="185" bestFit="1" customWidth="1"/>
    <col min="9468" max="9468" width="10.625" style="185" bestFit="1" customWidth="1"/>
    <col min="9469" max="9469" width="11.125" style="185" bestFit="1" customWidth="1"/>
    <col min="9470" max="9470" width="10.125" style="185" bestFit="1" customWidth="1"/>
    <col min="9471" max="9471" width="11.125" style="185" bestFit="1" customWidth="1"/>
    <col min="9472" max="9472" width="10.125" style="185" bestFit="1" customWidth="1"/>
    <col min="9473" max="9473" width="10.375" style="185" bestFit="1" customWidth="1"/>
    <col min="9474" max="9474" width="11.75" style="185" bestFit="1" customWidth="1"/>
    <col min="9475" max="9475" width="10.625" style="185" bestFit="1" customWidth="1"/>
    <col min="9476" max="9476" width="11.125" style="185" bestFit="1" customWidth="1"/>
    <col min="9477" max="9477" width="10.125" style="185" bestFit="1" customWidth="1"/>
    <col min="9478" max="9478" width="11.125" style="185" bestFit="1" customWidth="1"/>
    <col min="9479" max="9479" width="10.125" style="185" bestFit="1" customWidth="1"/>
    <col min="9480" max="9480" width="10.375" style="185" bestFit="1" customWidth="1"/>
    <col min="9481" max="9481" width="11.75" style="185" bestFit="1" customWidth="1"/>
    <col min="9482" max="9482" width="10.625" style="185" bestFit="1" customWidth="1"/>
    <col min="9483" max="9483" width="11.125" style="185" bestFit="1" customWidth="1"/>
    <col min="9484" max="9484" width="10.125" style="185" bestFit="1" customWidth="1"/>
    <col min="9485" max="9485" width="11.125" style="185" bestFit="1" customWidth="1"/>
    <col min="9486" max="9486" width="10.125" style="185" bestFit="1" customWidth="1"/>
    <col min="9487" max="9487" width="10.375" style="185" bestFit="1" customWidth="1"/>
    <col min="9488" max="9488" width="11.75" style="185" bestFit="1" customWidth="1"/>
    <col min="9489" max="9489" width="10.625" style="185" bestFit="1" customWidth="1"/>
    <col min="9490" max="9490" width="11.125" style="185" bestFit="1" customWidth="1"/>
    <col min="9491" max="9491" width="10.125" style="185" bestFit="1" customWidth="1"/>
    <col min="9492" max="9492" width="11.125" style="185" bestFit="1" customWidth="1"/>
    <col min="9493" max="9493" width="10.125" style="185" bestFit="1" customWidth="1"/>
    <col min="9494" max="9494" width="10.375" style="185" bestFit="1" customWidth="1"/>
    <col min="9495" max="9495" width="11.75" style="185" bestFit="1" customWidth="1"/>
    <col min="9496" max="9496" width="10.625" style="185" bestFit="1" customWidth="1"/>
    <col min="9497" max="9497" width="11.125" style="185" bestFit="1" customWidth="1"/>
    <col min="9498" max="9498" width="10.125" style="185" bestFit="1" customWidth="1"/>
    <col min="9499" max="9499" width="11.125" style="185" bestFit="1" customWidth="1"/>
    <col min="9500" max="9500" width="10.125" style="185" bestFit="1" customWidth="1"/>
    <col min="9501" max="9501" width="10.375" style="185" bestFit="1" customWidth="1"/>
    <col min="9502" max="9502" width="11.75" style="185" bestFit="1" customWidth="1"/>
    <col min="9503" max="9503" width="10.625" style="185" bestFit="1" customWidth="1"/>
    <col min="9504" max="9504" width="11.125" style="185" bestFit="1" customWidth="1"/>
    <col min="9505" max="9505" width="10.125" style="185" bestFit="1" customWidth="1"/>
    <col min="9506" max="9506" width="11.125" style="185" bestFit="1" customWidth="1"/>
    <col min="9507" max="9507" width="10.125" style="185" bestFit="1" customWidth="1"/>
    <col min="9508" max="9508" width="10.375" style="185" bestFit="1" customWidth="1"/>
    <col min="9509" max="9509" width="11.75" style="185" bestFit="1" customWidth="1"/>
    <col min="9510" max="9510" width="10.625" style="185" bestFit="1" customWidth="1"/>
    <col min="9511" max="9511" width="11.125" style="185" bestFit="1" customWidth="1"/>
    <col min="9512" max="9512" width="10.125" style="185" bestFit="1" customWidth="1"/>
    <col min="9513" max="9513" width="12.125" style="185" bestFit="1" customWidth="1"/>
    <col min="9514" max="9514" width="11.125" style="185" bestFit="1" customWidth="1"/>
    <col min="9515" max="9515" width="11.375" style="185" bestFit="1" customWidth="1"/>
    <col min="9516" max="9516" width="12.75" style="185" bestFit="1" customWidth="1"/>
    <col min="9517" max="9517" width="11.625" style="185" bestFit="1" customWidth="1"/>
    <col min="9518" max="9518" width="12.125" style="185" bestFit="1" customWidth="1"/>
    <col min="9519" max="9519" width="11.125" style="185" bestFit="1" customWidth="1"/>
    <col min="9520" max="9520" width="12" style="185" bestFit="1" customWidth="1"/>
    <col min="9521" max="9521" width="11" style="185" bestFit="1" customWidth="1"/>
    <col min="9522" max="9522" width="11.375" style="185" bestFit="1" customWidth="1"/>
    <col min="9523" max="9523" width="12.625" style="185" bestFit="1" customWidth="1"/>
    <col min="9524" max="9524" width="11.375" style="185" bestFit="1" customWidth="1"/>
    <col min="9525" max="9525" width="12" style="185" bestFit="1" customWidth="1"/>
    <col min="9526" max="9526" width="11" style="185" bestFit="1" customWidth="1"/>
    <col min="9527" max="9527" width="12.125" style="185" bestFit="1" customWidth="1"/>
    <col min="9528" max="9528" width="11.125" style="185" bestFit="1" customWidth="1"/>
    <col min="9529" max="9529" width="11.375" style="185" bestFit="1" customWidth="1"/>
    <col min="9530" max="9530" width="12.75" style="185" bestFit="1" customWidth="1"/>
    <col min="9531" max="9531" width="11.625" style="185" bestFit="1" customWidth="1"/>
    <col min="9532" max="9532" width="12.125" style="185" bestFit="1" customWidth="1"/>
    <col min="9533" max="9533" width="11.125" style="185" bestFit="1" customWidth="1"/>
    <col min="9534" max="9534" width="12.125" style="185" bestFit="1" customWidth="1"/>
    <col min="9535" max="9535" width="11.125" style="185" bestFit="1" customWidth="1"/>
    <col min="9536" max="9536" width="11.375" style="185" bestFit="1" customWidth="1"/>
    <col min="9537" max="9537" width="12.75" style="185" bestFit="1" customWidth="1"/>
    <col min="9538" max="9538" width="11.625" style="185" bestFit="1" customWidth="1"/>
    <col min="9539" max="9539" width="12.125" style="185" bestFit="1" customWidth="1"/>
    <col min="9540" max="9540" width="11.125" style="185" bestFit="1" customWidth="1"/>
    <col min="9541" max="9541" width="12.125" style="185" bestFit="1" customWidth="1"/>
    <col min="9542" max="9542" width="11.125" style="185" bestFit="1" customWidth="1"/>
    <col min="9543" max="9543" width="11.375" style="185" bestFit="1" customWidth="1"/>
    <col min="9544" max="9544" width="12.75" style="185" bestFit="1" customWidth="1"/>
    <col min="9545" max="9545" width="11.625" style="185" bestFit="1" customWidth="1"/>
    <col min="9546" max="9546" width="12.125" style="185" bestFit="1" customWidth="1"/>
    <col min="9547" max="9547" width="11.125" style="185" bestFit="1" customWidth="1"/>
    <col min="9548" max="9548" width="12.125" style="185" bestFit="1" customWidth="1"/>
    <col min="9549" max="9549" width="11.125" style="185" bestFit="1" customWidth="1"/>
    <col min="9550" max="9550" width="11.375" style="185" bestFit="1" customWidth="1"/>
    <col min="9551" max="9551" width="12.75" style="185" bestFit="1" customWidth="1"/>
    <col min="9552" max="9552" width="11.625" style="185" bestFit="1" customWidth="1"/>
    <col min="9553" max="9553" width="12.125" style="185" bestFit="1" customWidth="1"/>
    <col min="9554" max="9554" width="11.125" style="185" bestFit="1" customWidth="1"/>
    <col min="9555" max="9555" width="12.125" style="185" bestFit="1" customWidth="1"/>
    <col min="9556" max="9556" width="11.125" style="185" bestFit="1" customWidth="1"/>
    <col min="9557" max="9557" width="11.375" style="185" bestFit="1" customWidth="1"/>
    <col min="9558" max="9558" width="12.75" style="185" bestFit="1" customWidth="1"/>
    <col min="9559" max="9559" width="11.625" style="185" bestFit="1" customWidth="1"/>
    <col min="9560" max="9560" width="12.125" style="185" bestFit="1" customWidth="1"/>
    <col min="9561" max="9561" width="11.125" style="185" bestFit="1" customWidth="1"/>
    <col min="9562" max="9562" width="12.125" style="185" bestFit="1" customWidth="1"/>
    <col min="9563" max="9563" width="11.125" style="185" bestFit="1" customWidth="1"/>
    <col min="9564" max="9564" width="11.375" style="185" bestFit="1" customWidth="1"/>
    <col min="9565" max="9565" width="12.75" style="185" bestFit="1" customWidth="1"/>
    <col min="9566" max="9566" width="11.625" style="185" bestFit="1" customWidth="1"/>
    <col min="9567" max="9567" width="12.125" style="185" bestFit="1" customWidth="1"/>
    <col min="9568" max="9568" width="11.125" style="185" bestFit="1" customWidth="1"/>
    <col min="9569" max="9569" width="12.125" style="185" bestFit="1" customWidth="1"/>
    <col min="9570" max="9570" width="11.125" style="185" bestFit="1" customWidth="1"/>
    <col min="9571" max="9571" width="11.375" style="185" bestFit="1" customWidth="1"/>
    <col min="9572" max="9572" width="12.75" style="185" bestFit="1" customWidth="1"/>
    <col min="9573" max="9573" width="11.625" style="185" bestFit="1" customWidth="1"/>
    <col min="9574" max="9574" width="12.125" style="185" bestFit="1" customWidth="1"/>
    <col min="9575" max="9575" width="11.125" style="185" bestFit="1" customWidth="1"/>
    <col min="9576" max="9631" width="12" style="185" bestFit="1" customWidth="1"/>
    <col min="9632" max="9632" width="11.25" style="185" bestFit="1" customWidth="1"/>
    <col min="9633" max="9633" width="10.25" style="185" bestFit="1" customWidth="1"/>
    <col min="9634" max="9634" width="10.625" style="185" bestFit="1" customWidth="1"/>
    <col min="9635" max="9635" width="11.875" style="185" bestFit="1" customWidth="1"/>
    <col min="9636" max="9636" width="10.75" style="185" bestFit="1" customWidth="1"/>
    <col min="9637" max="9637" width="11.25" style="185" bestFit="1" customWidth="1"/>
    <col min="9638" max="9638" width="10.25" style="185" bestFit="1" customWidth="1"/>
    <col min="9639" max="9639" width="11.25" style="185" bestFit="1" customWidth="1"/>
    <col min="9640" max="9640" width="10.25" style="185" bestFit="1" customWidth="1"/>
    <col min="9641" max="9641" width="10.625" style="185" bestFit="1" customWidth="1"/>
    <col min="9642" max="9642" width="11.875" style="185" bestFit="1" customWidth="1"/>
    <col min="9643" max="9643" width="10.75" style="185" bestFit="1" customWidth="1"/>
    <col min="9644" max="9644" width="11.25" style="185" bestFit="1" customWidth="1"/>
    <col min="9645" max="9645" width="10.25" style="185" bestFit="1" customWidth="1"/>
    <col min="9646" max="9646" width="11.25" style="185" bestFit="1" customWidth="1"/>
    <col min="9647" max="9647" width="10.25" style="185" bestFit="1" customWidth="1"/>
    <col min="9648" max="9648" width="10.625" style="185" bestFit="1" customWidth="1"/>
    <col min="9649" max="9649" width="11.875" style="185" bestFit="1" customWidth="1"/>
    <col min="9650" max="9650" width="10.75" style="185" bestFit="1" customWidth="1"/>
    <col min="9651" max="9651" width="11.25" style="185" bestFit="1" customWidth="1"/>
    <col min="9652" max="9652" width="10.25" style="185" bestFit="1" customWidth="1"/>
    <col min="9653" max="9653" width="11.25" style="185" bestFit="1" customWidth="1"/>
    <col min="9654" max="9654" width="10.25" style="185" bestFit="1" customWidth="1"/>
    <col min="9655" max="9655" width="10.625" style="185" bestFit="1" customWidth="1"/>
    <col min="9656" max="9656" width="11.875" style="185" bestFit="1" customWidth="1"/>
    <col min="9657" max="9657" width="10.75" style="185" bestFit="1" customWidth="1"/>
    <col min="9658" max="9658" width="11.25" style="185" bestFit="1" customWidth="1"/>
    <col min="9659" max="9659" width="10.25" style="185" bestFit="1" customWidth="1"/>
    <col min="9660" max="9660" width="11.25" style="185" bestFit="1" customWidth="1"/>
    <col min="9661" max="9661" width="10.25" style="185" bestFit="1" customWidth="1"/>
    <col min="9662" max="9662" width="10.625" style="185" bestFit="1" customWidth="1"/>
    <col min="9663" max="9663" width="11.875" style="185" bestFit="1" customWidth="1"/>
    <col min="9664" max="9664" width="10.75" style="185" bestFit="1" customWidth="1"/>
    <col min="9665" max="9665" width="11.25" style="185" bestFit="1" customWidth="1"/>
    <col min="9666" max="9666" width="10.25" style="185" bestFit="1" customWidth="1"/>
    <col min="9667" max="9667" width="11.25" style="185" bestFit="1" customWidth="1"/>
    <col min="9668" max="9668" width="10.25" style="185" bestFit="1" customWidth="1"/>
    <col min="9669" max="9669" width="10.625" style="185" bestFit="1" customWidth="1"/>
    <col min="9670" max="9670" width="11.875" style="185" bestFit="1" customWidth="1"/>
    <col min="9671" max="9671" width="10.75" style="185" bestFit="1" customWidth="1"/>
    <col min="9672" max="9672" width="11.25" style="185" bestFit="1" customWidth="1"/>
    <col min="9673" max="9673" width="10.25" style="185" bestFit="1" customWidth="1"/>
    <col min="9674" max="9674" width="11.25" style="185" bestFit="1" customWidth="1"/>
    <col min="9675" max="9675" width="10.25" style="185" bestFit="1" customWidth="1"/>
    <col min="9676" max="9676" width="10.625" style="185" bestFit="1" customWidth="1"/>
    <col min="9677" max="9677" width="11.875" style="185" bestFit="1" customWidth="1"/>
    <col min="9678" max="9678" width="10.75" style="185" bestFit="1" customWidth="1"/>
    <col min="9679" max="9679" width="11.25" style="185" bestFit="1" customWidth="1"/>
    <col min="9680" max="9680" width="10.25" style="185" bestFit="1" customWidth="1"/>
    <col min="9681" max="9681" width="11.25" style="185" bestFit="1" customWidth="1"/>
    <col min="9682" max="9682" width="10.25" style="185" bestFit="1" customWidth="1"/>
    <col min="9683" max="9683" width="10.625" style="185" bestFit="1" customWidth="1"/>
    <col min="9684" max="9684" width="11.875" style="185" bestFit="1" customWidth="1"/>
    <col min="9685" max="9685" width="10.75" style="185" bestFit="1" customWidth="1"/>
    <col min="9686" max="9686" width="11.25" style="185" bestFit="1" customWidth="1"/>
    <col min="9687" max="9687" width="10.25" style="185" bestFit="1" customWidth="1"/>
    <col min="9688" max="9918" width="12" style="185" bestFit="1" customWidth="1"/>
    <col min="9919" max="9919" width="9.25" style="185" bestFit="1" customWidth="1"/>
    <col min="9920" max="9920" width="8.25" style="185" customWidth="1"/>
    <col min="9921" max="9921" width="8.625" style="185" customWidth="1"/>
    <col min="9922" max="9922" width="9.875" style="185" bestFit="1" customWidth="1"/>
    <col min="9923" max="9923" width="8.75" style="185" customWidth="1"/>
    <col min="9924" max="9924" width="9.25" style="185" bestFit="1" customWidth="1"/>
    <col min="9925" max="9925" width="8.25" style="185" customWidth="1"/>
    <col min="9926" max="9926" width="9.25" style="185" bestFit="1" customWidth="1"/>
    <col min="9927" max="9927" width="8.25" style="185" customWidth="1"/>
    <col min="9928" max="9928" width="8.625" style="185" customWidth="1"/>
    <col min="9929" max="9929" width="9.875" style="185" bestFit="1" customWidth="1"/>
    <col min="9930" max="9930" width="8.75" style="185" customWidth="1"/>
    <col min="9931" max="9931" width="9.25" style="185" bestFit="1" customWidth="1"/>
    <col min="9932" max="9932" width="8.25" style="185" customWidth="1"/>
    <col min="9933" max="9933" width="9.25" style="185" bestFit="1" customWidth="1"/>
    <col min="9934" max="9934" width="8.25" style="185" customWidth="1"/>
    <col min="9935" max="9935" width="8.625" style="185" customWidth="1"/>
    <col min="9936" max="9936" width="9.875" style="185" bestFit="1" customWidth="1"/>
    <col min="9937" max="9937" width="8.75" style="185" customWidth="1"/>
    <col min="9938" max="9938" width="9.25" style="185" bestFit="1" customWidth="1"/>
    <col min="9939" max="9939" width="8.25" style="185" customWidth="1"/>
    <col min="9940" max="9940" width="9.25" style="185" bestFit="1" customWidth="1"/>
    <col min="9941" max="9941" width="8.25" style="185" customWidth="1"/>
    <col min="9942" max="9942" width="8.625" style="185" customWidth="1"/>
    <col min="9943" max="9943" width="9.875" style="185" bestFit="1" customWidth="1"/>
    <col min="9944" max="9944" width="8.75" style="185" customWidth="1"/>
    <col min="9945" max="9945" width="9.25" style="185" bestFit="1" customWidth="1"/>
    <col min="9946" max="9946" width="8.25" style="185" customWidth="1"/>
    <col min="9947" max="9947" width="9.25" style="185" bestFit="1" customWidth="1"/>
    <col min="9948" max="9948" width="8.25" style="185" customWidth="1"/>
    <col min="9949" max="9949" width="8.625" style="185" customWidth="1"/>
    <col min="9950" max="9950" width="9.875" style="185" bestFit="1" customWidth="1"/>
    <col min="9951" max="9951" width="8.75" style="185" customWidth="1"/>
    <col min="9952" max="9952" width="9.25" style="185" bestFit="1" customWidth="1"/>
    <col min="9953" max="9953" width="8.25" style="185" customWidth="1"/>
    <col min="9954" max="9954" width="9.25" style="185" bestFit="1" customWidth="1"/>
    <col min="9955" max="9955" width="8.25" style="185" customWidth="1"/>
    <col min="9956" max="9956" width="8.625" style="185" customWidth="1"/>
    <col min="9957" max="9957" width="9.875" style="185" bestFit="1" customWidth="1"/>
    <col min="9958" max="9958" width="8.75" style="185" customWidth="1"/>
    <col min="9959" max="9959" width="9.25" style="185" bestFit="1" customWidth="1"/>
    <col min="9960" max="9960" width="8.25" style="185" customWidth="1"/>
    <col min="9961" max="9961" width="9.25" style="185" bestFit="1" customWidth="1"/>
    <col min="9962" max="9962" width="8.25" style="185" customWidth="1"/>
    <col min="9963" max="9963" width="8.625" style="185" customWidth="1"/>
    <col min="9964" max="9964" width="9.875" style="185" bestFit="1" customWidth="1"/>
    <col min="9965" max="9965" width="8.75" style="185" customWidth="1"/>
    <col min="9966" max="9966" width="9.25" style="185" bestFit="1" customWidth="1"/>
    <col min="9967" max="9967" width="8.25" style="185" customWidth="1"/>
    <col min="9968" max="9968" width="9.25" style="185" bestFit="1" customWidth="1"/>
    <col min="9969" max="9969" width="8.25" style="185" customWidth="1"/>
    <col min="9970" max="9970" width="8.625" style="185" customWidth="1"/>
    <col min="9971" max="9971" width="9.875" style="185" bestFit="1" customWidth="1"/>
    <col min="9972" max="9972" width="8.75" style="185" customWidth="1"/>
    <col min="9973" max="9973" width="9.25" style="185" bestFit="1" customWidth="1"/>
    <col min="9974" max="9974" width="8.25" style="185" customWidth="1"/>
    <col min="9975" max="9975" width="9.25" style="185" bestFit="1" customWidth="1"/>
    <col min="9976" max="9976" width="8.25" style="185" customWidth="1"/>
    <col min="9977" max="9977" width="8.625" style="185" customWidth="1"/>
    <col min="9978" max="9978" width="9.875" style="185" bestFit="1" customWidth="1"/>
    <col min="9979" max="9979" width="8.75" style="185" customWidth="1"/>
    <col min="9980" max="9980" width="9.25" style="185" bestFit="1" customWidth="1"/>
    <col min="9981" max="9981" width="8.25" style="185" customWidth="1"/>
    <col min="9982" max="9982" width="10.25" style="185" bestFit="1" customWidth="1"/>
    <col min="9983" max="9983" width="9.25" style="185" bestFit="1" customWidth="1"/>
    <col min="9984" max="9984" width="9.625" style="185" bestFit="1" customWidth="1"/>
    <col min="9985" max="9985" width="10.875" style="185" bestFit="1" customWidth="1"/>
    <col min="9986" max="9986" width="9.75" style="185" bestFit="1" customWidth="1"/>
    <col min="9987" max="9987" width="10.25" style="185" bestFit="1" customWidth="1"/>
    <col min="9988" max="9988" width="9.25" style="185" bestFit="1" customWidth="1"/>
    <col min="9989" max="9989" width="10.125" style="185" bestFit="1" customWidth="1"/>
    <col min="9990" max="9990" width="9.125" style="185" bestFit="1" customWidth="1"/>
    <col min="9991" max="9991" width="9.375" style="185" bestFit="1" customWidth="1"/>
    <col min="9992" max="9992" width="10.75" style="185" bestFit="1" customWidth="1"/>
    <col min="9993" max="9993" width="9.625" style="185" bestFit="1" customWidth="1"/>
    <col min="9994" max="9994" width="10.125" style="185" bestFit="1" customWidth="1"/>
    <col min="9995" max="9995" width="9.125" style="185" bestFit="1" customWidth="1"/>
    <col min="9996" max="9996" width="10.25" style="185" bestFit="1" customWidth="1"/>
    <col min="9997" max="9997" width="9.25" style="185" bestFit="1" customWidth="1"/>
    <col min="9998" max="9998" width="9.625" style="185" bestFit="1" customWidth="1"/>
    <col min="9999" max="9999" width="10.875" style="185" bestFit="1" customWidth="1"/>
    <col min="10000" max="10000" width="9.75" style="185" bestFit="1" customWidth="1"/>
    <col min="10001" max="10001" width="10.25" style="185" bestFit="1" customWidth="1"/>
    <col min="10002" max="10002" width="9.25" style="185" bestFit="1" customWidth="1"/>
    <col min="10003" max="10003" width="10.25" style="185" bestFit="1" customWidth="1"/>
    <col min="10004" max="10004" width="9.25" style="185" bestFit="1" customWidth="1"/>
    <col min="10005" max="10005" width="9.625" style="185" bestFit="1" customWidth="1"/>
    <col min="10006" max="10006" width="10.875" style="185" bestFit="1" customWidth="1"/>
    <col min="10007" max="10007" width="9.75" style="185" bestFit="1" customWidth="1"/>
    <col min="10008" max="10008" width="10.25" style="185" bestFit="1" customWidth="1"/>
    <col min="10009" max="10009" width="9.25" style="185" bestFit="1" customWidth="1"/>
    <col min="10010" max="10010" width="10.25" style="185" bestFit="1" customWidth="1"/>
    <col min="10011" max="10011" width="9.25" style="185" bestFit="1" customWidth="1"/>
    <col min="10012" max="10012" width="9.625" style="185" bestFit="1" customWidth="1"/>
    <col min="10013" max="10013" width="10.875" style="185" bestFit="1" customWidth="1"/>
    <col min="10014" max="10014" width="9.75" style="185" bestFit="1" customWidth="1"/>
    <col min="10015" max="10015" width="10.25" style="185" bestFit="1" customWidth="1"/>
    <col min="10016" max="10016" width="9.25" style="185" bestFit="1" customWidth="1"/>
    <col min="10017" max="10017" width="10.25" style="185" bestFit="1" customWidth="1"/>
    <col min="10018" max="10018" width="9.25" style="185" bestFit="1" customWidth="1"/>
    <col min="10019" max="10019" width="9.625" style="185" bestFit="1" customWidth="1"/>
    <col min="10020" max="10020" width="10.875" style="185" bestFit="1" customWidth="1"/>
    <col min="10021" max="10021" width="9.75" style="185" bestFit="1" customWidth="1"/>
    <col min="10022" max="10022" width="10.25" style="185" bestFit="1" customWidth="1"/>
    <col min="10023" max="10023" width="9.25" style="185" bestFit="1" customWidth="1"/>
    <col min="10024" max="10024" width="10.25" style="185" bestFit="1" customWidth="1"/>
    <col min="10025" max="10025" width="9.25" style="185" bestFit="1" customWidth="1"/>
    <col min="10026" max="10026" width="9.625" style="185" bestFit="1" customWidth="1"/>
    <col min="10027" max="10027" width="10.875" style="185" bestFit="1" customWidth="1"/>
    <col min="10028" max="10028" width="9.75" style="185" bestFit="1" customWidth="1"/>
    <col min="10029" max="10029" width="10.25" style="185" bestFit="1" customWidth="1"/>
    <col min="10030" max="10030" width="9.25" style="185" bestFit="1" customWidth="1"/>
    <col min="10031" max="10031" width="10.25" style="185" bestFit="1" customWidth="1"/>
    <col min="10032" max="10032" width="9.25" style="185" bestFit="1" customWidth="1"/>
    <col min="10033" max="10033" width="9.625" style="185" bestFit="1" customWidth="1"/>
    <col min="10034" max="10034" width="10.875" style="185" bestFit="1" customWidth="1"/>
    <col min="10035" max="10035" width="9.75" style="185" bestFit="1" customWidth="1"/>
    <col min="10036" max="10036" width="10.25" style="185" bestFit="1" customWidth="1"/>
    <col min="10037" max="10037" width="9.25" style="185" bestFit="1" customWidth="1"/>
    <col min="10038" max="10038" width="10.25" style="185" bestFit="1" customWidth="1"/>
    <col min="10039" max="10039" width="9.25" style="185" bestFit="1" customWidth="1"/>
    <col min="10040" max="10040" width="9.625" style="185" bestFit="1" customWidth="1"/>
    <col min="10041" max="10041" width="10.875" style="185" bestFit="1" customWidth="1"/>
    <col min="10042" max="10042" width="9.75" style="185" bestFit="1" customWidth="1"/>
    <col min="10043" max="10043" width="10.25" style="185" bestFit="1" customWidth="1"/>
    <col min="10044" max="10044" width="9.25" style="185" bestFit="1" customWidth="1"/>
    <col min="10045" max="10045" width="10.25" style="185" bestFit="1" customWidth="1"/>
    <col min="10046" max="10046" width="9.25" style="185" bestFit="1" customWidth="1"/>
    <col min="10047" max="10047" width="9.625" style="185" bestFit="1" customWidth="1"/>
    <col min="10048" max="10048" width="10.875" style="185" bestFit="1" customWidth="1"/>
    <col min="10049" max="10049" width="9.75" style="185" bestFit="1" customWidth="1"/>
    <col min="10050" max="10050" width="10.25" style="185" bestFit="1" customWidth="1"/>
    <col min="10051" max="10051" width="9.25" style="185" bestFit="1" customWidth="1"/>
    <col min="10052" max="10052" width="10.25" style="185" bestFit="1" customWidth="1"/>
    <col min="10053" max="10053" width="9.25" style="185" bestFit="1" customWidth="1"/>
    <col min="10054" max="10054" width="9.625" style="185" bestFit="1" customWidth="1"/>
    <col min="10055" max="10055" width="10.875" style="185" bestFit="1" customWidth="1"/>
    <col min="10056" max="10056" width="9.75" style="185" bestFit="1" customWidth="1"/>
    <col min="10057" max="10057" width="10.25" style="185" bestFit="1" customWidth="1"/>
    <col min="10058" max="10058" width="9.25" style="185" bestFit="1" customWidth="1"/>
    <col min="10059" max="10059" width="10.25" style="185" bestFit="1" customWidth="1"/>
    <col min="10060" max="10060" width="9.25" style="185" bestFit="1" customWidth="1"/>
    <col min="10061" max="10061" width="9.625" style="185" bestFit="1" customWidth="1"/>
    <col min="10062" max="10062" width="10.875" style="185" bestFit="1" customWidth="1"/>
    <col min="10063" max="10063" width="9.75" style="185" bestFit="1" customWidth="1"/>
    <col min="10064" max="10064" width="10.25" style="185" bestFit="1" customWidth="1"/>
    <col min="10065" max="10065" width="9.25" style="185" bestFit="1" customWidth="1"/>
    <col min="10066" max="10066" width="10.25" style="185" bestFit="1" customWidth="1"/>
    <col min="10067" max="10067" width="9.25" style="185" bestFit="1" customWidth="1"/>
    <col min="10068" max="10068" width="9.625" style="185" bestFit="1" customWidth="1"/>
    <col min="10069" max="10069" width="10.875" style="185" bestFit="1" customWidth="1"/>
    <col min="10070" max="10070" width="9.75" style="185" bestFit="1" customWidth="1"/>
    <col min="10071" max="10071" width="10.25" style="185" bestFit="1" customWidth="1"/>
    <col min="10072" max="10072" width="9.25" style="185" bestFit="1" customWidth="1"/>
    <col min="10073" max="10073" width="10.25" style="185" bestFit="1" customWidth="1"/>
    <col min="10074" max="10074" width="9.25" style="185" bestFit="1" customWidth="1"/>
    <col min="10075" max="10075" width="9.625" style="185" bestFit="1" customWidth="1"/>
    <col min="10076" max="10076" width="10.875" style="185" bestFit="1" customWidth="1"/>
    <col min="10077" max="10077" width="9.75" style="185" bestFit="1" customWidth="1"/>
    <col min="10078" max="10078" width="10.25" style="185" bestFit="1" customWidth="1"/>
    <col min="10079" max="10079" width="9.25" style="185" bestFit="1" customWidth="1"/>
    <col min="10080" max="10080" width="10.25" style="185" bestFit="1" customWidth="1"/>
    <col min="10081" max="10081" width="9.25" style="185" bestFit="1" customWidth="1"/>
    <col min="10082" max="10082" width="9.625" style="185" bestFit="1" customWidth="1"/>
    <col min="10083" max="10083" width="10.875" style="185" bestFit="1" customWidth="1"/>
    <col min="10084" max="10084" width="9.75" style="185" bestFit="1" customWidth="1"/>
    <col min="10085" max="10085" width="10.25" style="185" bestFit="1" customWidth="1"/>
    <col min="10086" max="10086" width="9.25" style="185" bestFit="1" customWidth="1"/>
    <col min="10087" max="10087" width="10.25" style="185" bestFit="1" customWidth="1"/>
    <col min="10088" max="10088" width="9.25" style="185" bestFit="1" customWidth="1"/>
    <col min="10089" max="10089" width="9.625" style="185" bestFit="1" customWidth="1"/>
    <col min="10090" max="10090" width="10.875" style="185" bestFit="1" customWidth="1"/>
    <col min="10091" max="10091" width="9.75" style="185" bestFit="1" customWidth="1"/>
    <col min="10092" max="10092" width="10.25" style="185" bestFit="1" customWidth="1"/>
    <col min="10093" max="10093" width="9.25" style="185" bestFit="1" customWidth="1"/>
    <col min="10094" max="10094" width="10.25" style="185" bestFit="1" customWidth="1"/>
    <col min="10095" max="10095" width="9.25" style="185" bestFit="1" customWidth="1"/>
    <col min="10096" max="10096" width="9.625" style="185" bestFit="1" customWidth="1"/>
    <col min="10097" max="10097" width="10.875" style="185" bestFit="1" customWidth="1"/>
    <col min="10098" max="10098" width="9.75" style="185" bestFit="1" customWidth="1"/>
    <col min="10099" max="10099" width="10.25" style="185" bestFit="1" customWidth="1"/>
    <col min="10100" max="10100" width="9.25" style="185" bestFit="1" customWidth="1"/>
    <col min="10101" max="10101" width="10.25" style="185" bestFit="1" customWidth="1"/>
    <col min="10102" max="10102" width="9.25" style="185" bestFit="1" customWidth="1"/>
    <col min="10103" max="10103" width="9.625" style="185" bestFit="1" customWidth="1"/>
    <col min="10104" max="10104" width="10.875" style="185" bestFit="1" customWidth="1"/>
    <col min="10105" max="10105" width="9.75" style="185" bestFit="1" customWidth="1"/>
    <col min="10106" max="10106" width="10.25" style="185" bestFit="1" customWidth="1"/>
    <col min="10107" max="10107" width="9.25" style="185" bestFit="1" customWidth="1"/>
    <col min="10108" max="10108" width="10.25" style="185" bestFit="1" customWidth="1"/>
    <col min="10109" max="10109" width="9.25" style="185" bestFit="1" customWidth="1"/>
    <col min="10110" max="10110" width="9.625" style="185" bestFit="1" customWidth="1"/>
    <col min="10111" max="10111" width="10.875" style="185" bestFit="1" customWidth="1"/>
    <col min="10112" max="10112" width="9.75" style="185" bestFit="1" customWidth="1"/>
    <col min="10113" max="10113" width="10.25" style="185" bestFit="1" customWidth="1"/>
    <col min="10114" max="10114" width="9.25" style="185" bestFit="1" customWidth="1"/>
    <col min="10115" max="10115" width="10.25" style="185" bestFit="1" customWidth="1"/>
    <col min="10116" max="10116" width="9.25" style="185" bestFit="1" customWidth="1"/>
    <col min="10117" max="10117" width="9.625" style="185" bestFit="1" customWidth="1"/>
    <col min="10118" max="10118" width="10.875" style="185" bestFit="1" customWidth="1"/>
    <col min="10119" max="10119" width="9.75" style="185" bestFit="1" customWidth="1"/>
    <col min="10120" max="10120" width="10.25" style="185" bestFit="1" customWidth="1"/>
    <col min="10121" max="10121" width="9.25" style="185" bestFit="1" customWidth="1"/>
    <col min="10122" max="10122" width="10.25" style="185" bestFit="1" customWidth="1"/>
    <col min="10123" max="10123" width="9.25" style="185" bestFit="1" customWidth="1"/>
    <col min="10124" max="10124" width="9.625" style="185" bestFit="1" customWidth="1"/>
    <col min="10125" max="10125" width="10.875" style="185" bestFit="1" customWidth="1"/>
    <col min="10126" max="10126" width="9.75" style="185" bestFit="1" customWidth="1"/>
    <col min="10127" max="10127" width="10.25" style="185" bestFit="1" customWidth="1"/>
    <col min="10128" max="10128" width="9.25" style="185" bestFit="1" customWidth="1"/>
    <col min="10129" max="10129" width="10.25" style="185" bestFit="1" customWidth="1"/>
    <col min="10130" max="10130" width="9.25" style="185" bestFit="1" customWidth="1"/>
    <col min="10131" max="10131" width="9.625" style="185" bestFit="1" customWidth="1"/>
    <col min="10132" max="10132" width="10.875" style="185" bestFit="1" customWidth="1"/>
    <col min="10133" max="10133" width="9.75" style="185" bestFit="1" customWidth="1"/>
    <col min="10134" max="10134" width="10.25" style="185" bestFit="1" customWidth="1"/>
    <col min="10135" max="10135" width="9.25" style="185" bestFit="1" customWidth="1"/>
    <col min="10136" max="10136" width="10.25" style="185" bestFit="1" customWidth="1"/>
    <col min="10137" max="10137" width="9.25" style="185" bestFit="1" customWidth="1"/>
    <col min="10138" max="10138" width="9.625" style="185" bestFit="1" customWidth="1"/>
    <col min="10139" max="10139" width="10.875" style="185" bestFit="1" customWidth="1"/>
    <col min="10140" max="10140" width="9.75" style="185" bestFit="1" customWidth="1"/>
    <col min="10141" max="10141" width="10.25" style="185" bestFit="1" customWidth="1"/>
    <col min="10142" max="10142" width="9.25" style="185" bestFit="1" customWidth="1"/>
    <col min="10143" max="10143" width="10.25" style="185" bestFit="1" customWidth="1"/>
    <col min="10144" max="10144" width="9.25" style="185" bestFit="1" customWidth="1"/>
    <col min="10145" max="10145" width="9.625" style="185" bestFit="1" customWidth="1"/>
    <col min="10146" max="10146" width="10.875" style="185" bestFit="1" customWidth="1"/>
    <col min="10147" max="10147" width="9.75" style="185" bestFit="1" customWidth="1"/>
    <col min="10148" max="10148" width="10.25" style="185" bestFit="1" customWidth="1"/>
    <col min="10149" max="10150" width="9.25" style="185" bestFit="1" customWidth="1"/>
    <col min="10151" max="10156" width="9.25" style="185" customWidth="1"/>
    <col min="10157" max="10157" width="10.25" style="185" bestFit="1" customWidth="1"/>
    <col min="10158" max="10158" width="9.25" style="185" bestFit="1" customWidth="1"/>
    <col min="10159" max="10159" width="9.625" style="185" bestFit="1" customWidth="1"/>
    <col min="10160" max="10160" width="10.875" style="185" bestFit="1" customWidth="1"/>
    <col min="10161" max="10161" width="9.75" style="185" bestFit="1" customWidth="1"/>
    <col min="10162" max="10162" width="10.25" style="185" bestFit="1" customWidth="1"/>
    <col min="10163" max="10163" width="9.25" style="185" bestFit="1" customWidth="1"/>
    <col min="10164" max="10164" width="10.25" style="185" bestFit="1" customWidth="1"/>
    <col min="10165" max="10165" width="9.25" style="185" bestFit="1" customWidth="1"/>
    <col min="10166" max="10166" width="9.625" style="185" bestFit="1" customWidth="1"/>
    <col min="10167" max="10167" width="10.875" style="185" bestFit="1" customWidth="1"/>
    <col min="10168" max="10168" width="9.75" style="185" bestFit="1" customWidth="1"/>
    <col min="10169" max="10169" width="10.25" style="185" bestFit="1" customWidth="1"/>
    <col min="10170" max="10170" width="9.25" style="185" bestFit="1" customWidth="1"/>
    <col min="10171" max="10171" width="10.25" style="185" bestFit="1" customWidth="1"/>
    <col min="10172" max="10172" width="9.25" style="185" bestFit="1" customWidth="1"/>
    <col min="10173" max="10173" width="9.625" style="185" bestFit="1" customWidth="1"/>
    <col min="10174" max="10174" width="10.875" style="185" bestFit="1" customWidth="1"/>
    <col min="10175" max="10175" width="9.75" style="185" bestFit="1" customWidth="1"/>
    <col min="10176" max="10176" width="10.25" style="185" bestFit="1" customWidth="1"/>
    <col min="10177" max="10177" width="9.25" style="185" bestFit="1" customWidth="1"/>
    <col min="10178" max="10178" width="10.25" style="185" bestFit="1" customWidth="1"/>
    <col min="10179" max="10179" width="9.25" style="185" bestFit="1" customWidth="1"/>
    <col min="10180" max="10180" width="9.625" style="185" bestFit="1" customWidth="1"/>
    <col min="10181" max="10181" width="10.875" style="185" bestFit="1" customWidth="1"/>
    <col min="10182" max="10182" width="9.75" style="185" bestFit="1" customWidth="1"/>
    <col min="10183" max="10183" width="10.25" style="185" bestFit="1" customWidth="1"/>
    <col min="10184" max="10184" width="9.25" style="185" bestFit="1" customWidth="1"/>
    <col min="10185" max="10185" width="10.25" style="185" bestFit="1" customWidth="1"/>
    <col min="10186" max="10186" width="9.25" style="185" bestFit="1" customWidth="1"/>
    <col min="10187" max="10187" width="9.625" style="185" bestFit="1" customWidth="1"/>
    <col min="10188" max="10188" width="10.875" style="185" bestFit="1" customWidth="1"/>
    <col min="10189" max="10189" width="9.75" style="185" bestFit="1" customWidth="1"/>
    <col min="10190" max="10190" width="10.25" style="185" bestFit="1" customWidth="1"/>
    <col min="10191" max="10191" width="9.25" style="185" bestFit="1" customWidth="1"/>
    <col min="10192" max="10192" width="10.25" style="185" bestFit="1" customWidth="1"/>
    <col min="10193" max="10193" width="9.25" style="185" bestFit="1" customWidth="1"/>
    <col min="10194" max="10194" width="9.625" style="185" bestFit="1" customWidth="1"/>
    <col min="10195" max="10195" width="10.875" style="185" bestFit="1" customWidth="1"/>
    <col min="10196" max="10196" width="9.75" style="185" bestFit="1" customWidth="1"/>
    <col min="10197" max="10197" width="10.25" style="185" bestFit="1" customWidth="1"/>
    <col min="10198" max="10198" width="9.25" style="185" bestFit="1" customWidth="1"/>
    <col min="10199" max="10199" width="10.25" style="185" bestFit="1" customWidth="1"/>
    <col min="10200" max="10200" width="9.25" style="185" bestFit="1" customWidth="1"/>
    <col min="10201" max="10201" width="9.625" style="185" bestFit="1" customWidth="1"/>
    <col min="10202" max="10202" width="10.875" style="185" bestFit="1" customWidth="1"/>
    <col min="10203" max="10203" width="9.75" style="185" bestFit="1" customWidth="1"/>
    <col min="10204" max="10204" width="10.25" style="185" bestFit="1" customWidth="1"/>
    <col min="10205" max="10205" width="9.25" style="185" bestFit="1" customWidth="1"/>
    <col min="10206" max="10206" width="10.25" style="185" bestFit="1" customWidth="1"/>
    <col min="10207" max="10207" width="9.25" style="185" bestFit="1" customWidth="1"/>
    <col min="10208" max="10208" width="9.625" style="185" bestFit="1" customWidth="1"/>
    <col min="10209" max="10209" width="10.875" style="185" bestFit="1" customWidth="1"/>
    <col min="10210" max="10210" width="9.75" style="185" bestFit="1" customWidth="1"/>
    <col min="10211" max="10211" width="10.25" style="185" bestFit="1" customWidth="1"/>
    <col min="10212" max="10212" width="9.25" style="185" bestFit="1" customWidth="1"/>
    <col min="10213" max="10213" width="10.25" style="185" bestFit="1" customWidth="1"/>
    <col min="10214" max="10214" width="9.25" style="185" bestFit="1" customWidth="1"/>
    <col min="10215" max="10215" width="9.625" style="185" bestFit="1" customWidth="1"/>
    <col min="10216" max="10216" width="10.875" style="185" bestFit="1" customWidth="1"/>
    <col min="10217" max="10217" width="9.75" style="185" bestFit="1" customWidth="1"/>
    <col min="10218" max="10218" width="10.25" style="185" bestFit="1" customWidth="1"/>
    <col min="10219" max="10219" width="9.25" style="185" bestFit="1" customWidth="1"/>
    <col min="10220" max="10220" width="10.25" style="185" bestFit="1" customWidth="1"/>
    <col min="10221" max="10221" width="9.25" style="185" bestFit="1" customWidth="1"/>
    <col min="10222" max="10222" width="9.625" style="185" bestFit="1" customWidth="1"/>
    <col min="10223" max="10223" width="10.875" style="185" bestFit="1" customWidth="1"/>
    <col min="10224" max="10224" width="9.75" style="185" bestFit="1" customWidth="1"/>
    <col min="10225" max="10225" width="10.25" style="185" bestFit="1" customWidth="1"/>
    <col min="10226" max="10226" width="9.25" style="185" bestFit="1" customWidth="1"/>
    <col min="10227" max="10227" width="10.25" style="185" bestFit="1" customWidth="1"/>
    <col min="10228" max="10228" width="9.25" style="185" bestFit="1" customWidth="1"/>
    <col min="10229" max="10229" width="9.625" style="185" bestFit="1" customWidth="1"/>
    <col min="10230" max="10230" width="10.875" style="185" bestFit="1" customWidth="1"/>
    <col min="10231" max="10231" width="9.75" style="185" bestFit="1" customWidth="1"/>
    <col min="10232" max="10232" width="10.25" style="185" bestFit="1" customWidth="1"/>
    <col min="10233" max="10233" width="9.25" style="185" bestFit="1" customWidth="1"/>
    <col min="10234" max="10234" width="10.25" style="185" bestFit="1" customWidth="1"/>
    <col min="10235" max="10235" width="9.25" style="185" bestFit="1" customWidth="1"/>
    <col min="10236" max="10236" width="9.625" style="185" bestFit="1" customWidth="1"/>
    <col min="10237" max="10237" width="10.875" style="185" bestFit="1" customWidth="1"/>
    <col min="10238" max="10238" width="9.75" style="185" bestFit="1" customWidth="1"/>
    <col min="10239" max="10239" width="10.25" style="185" bestFit="1" customWidth="1"/>
    <col min="10240" max="10240" width="9.25" style="185" bestFit="1" customWidth="1"/>
    <col min="10241" max="10241" width="10.25" style="185" bestFit="1" customWidth="1"/>
    <col min="10242" max="10242" width="9.25" style="185" bestFit="1" customWidth="1"/>
    <col min="10243" max="10243" width="9.625" style="185" bestFit="1" customWidth="1"/>
    <col min="10244" max="10244" width="10.875" style="185" bestFit="1" customWidth="1"/>
    <col min="10245" max="10245" width="9.75" style="185" bestFit="1" customWidth="1"/>
    <col min="10246" max="10246" width="10.25" style="185" bestFit="1" customWidth="1"/>
    <col min="10247" max="10247" width="9.25" style="185" bestFit="1" customWidth="1"/>
    <col min="10248" max="10248" width="10.25" style="185" bestFit="1" customWidth="1"/>
    <col min="10249" max="10249" width="9.25" style="185" bestFit="1" customWidth="1"/>
    <col min="10250" max="10250" width="9.625" style="185" bestFit="1" customWidth="1"/>
    <col min="10251" max="10251" width="10.875" style="185" bestFit="1" customWidth="1"/>
    <col min="10252" max="10252" width="9.75" style="185" bestFit="1" customWidth="1"/>
    <col min="10253" max="10253" width="10.25" style="185" bestFit="1" customWidth="1"/>
    <col min="10254" max="10254" width="9.25" style="185" bestFit="1" customWidth="1"/>
    <col min="10255" max="10255" width="10.25" style="185" bestFit="1" customWidth="1"/>
    <col min="10256" max="10256" width="9.25" style="185" bestFit="1" customWidth="1"/>
    <col min="10257" max="10257" width="9.625" style="185" bestFit="1" customWidth="1"/>
    <col min="10258" max="10258" width="10.875" style="185" bestFit="1" customWidth="1"/>
    <col min="10259" max="10259" width="9.75" style="185" bestFit="1" customWidth="1"/>
    <col min="10260" max="10260" width="10.25" style="185" bestFit="1" customWidth="1"/>
    <col min="10261" max="10261" width="9.25" style="185" bestFit="1" customWidth="1"/>
    <col min="10262" max="10262" width="10.25" style="185" bestFit="1" customWidth="1"/>
    <col min="10263" max="10263" width="9.25" style="185" bestFit="1" customWidth="1"/>
    <col min="10264" max="10264" width="9.625" style="185" bestFit="1" customWidth="1"/>
    <col min="10265" max="10265" width="10.875" style="185" bestFit="1" customWidth="1"/>
    <col min="10266" max="10266" width="9.75" style="185" bestFit="1" customWidth="1"/>
    <col min="10267" max="10267" width="10.25" style="185" bestFit="1" customWidth="1"/>
    <col min="10268" max="10268" width="9.25" style="185" bestFit="1" customWidth="1"/>
    <col min="10269" max="10269" width="10.25" style="185" bestFit="1" customWidth="1"/>
    <col min="10270" max="10270" width="9.25" style="185" bestFit="1" customWidth="1"/>
    <col min="10271" max="10271" width="9.625" style="185" bestFit="1" customWidth="1"/>
    <col min="10272" max="10272" width="10.875" style="185" bestFit="1" customWidth="1"/>
    <col min="10273" max="10273" width="9.75" style="185" bestFit="1" customWidth="1"/>
    <col min="10274" max="10274" width="10.25" style="185" bestFit="1" customWidth="1"/>
    <col min="10275" max="10275" width="9.25" style="185" bestFit="1" customWidth="1"/>
    <col min="10276" max="10276" width="10.25" style="185" bestFit="1" customWidth="1"/>
    <col min="10277" max="10277" width="9.25" style="185" bestFit="1" customWidth="1"/>
    <col min="10278" max="10278" width="9.625" style="185" bestFit="1" customWidth="1"/>
    <col min="10279" max="10279" width="10.875" style="185" bestFit="1" customWidth="1"/>
    <col min="10280" max="10280" width="9.75" style="185" bestFit="1" customWidth="1"/>
    <col min="10281" max="10281" width="10.25" style="185" bestFit="1" customWidth="1"/>
    <col min="10282" max="10282" width="9.25" style="185" bestFit="1" customWidth="1"/>
    <col min="10283" max="10283" width="10.25" style="185" bestFit="1" customWidth="1"/>
    <col min="10284" max="10284" width="9.25" style="185" bestFit="1" customWidth="1"/>
    <col min="10285" max="10285" width="9.625" style="185" bestFit="1" customWidth="1"/>
    <col min="10286" max="10286" width="10.875" style="185" bestFit="1" customWidth="1"/>
    <col min="10287" max="10287" width="9.75" style="185" bestFit="1" customWidth="1"/>
    <col min="10288" max="10288" width="10.25" style="185" bestFit="1" customWidth="1"/>
    <col min="10289" max="10289" width="9.25" style="185" bestFit="1" customWidth="1"/>
    <col min="10290" max="10290" width="10.25" style="185" bestFit="1" customWidth="1"/>
    <col min="10291" max="10291" width="9.25" style="185" bestFit="1" customWidth="1"/>
    <col min="10292" max="10292" width="9.625" style="185" bestFit="1" customWidth="1"/>
    <col min="10293" max="10293" width="10.875" style="185" bestFit="1" customWidth="1"/>
    <col min="10294" max="10294" width="9.75" style="185" bestFit="1" customWidth="1"/>
    <col min="10295" max="10295" width="10.25" style="185" bestFit="1" customWidth="1"/>
    <col min="10296" max="10296" width="9.25" style="185" bestFit="1" customWidth="1"/>
    <col min="10297" max="10297" width="10.25" style="185" bestFit="1" customWidth="1"/>
    <col min="10298" max="10298" width="9.25" style="185" bestFit="1" customWidth="1"/>
    <col min="10299" max="10299" width="9.625" style="185" bestFit="1" customWidth="1"/>
    <col min="10300" max="10300" width="10.875" style="185" bestFit="1" customWidth="1"/>
    <col min="10301" max="10301" width="9.75" style="185" bestFit="1" customWidth="1"/>
    <col min="10302" max="10302" width="10.25" style="185" bestFit="1" customWidth="1"/>
    <col min="10303" max="10303" width="9.25" style="185" bestFit="1" customWidth="1"/>
    <col min="10304" max="10304" width="10.25" style="185" bestFit="1" customWidth="1"/>
    <col min="10305" max="10305" width="9.25" style="185" bestFit="1" customWidth="1"/>
    <col min="10306" max="10306" width="9.625" style="185" bestFit="1" customWidth="1"/>
    <col min="10307" max="10307" width="10.875" style="185" bestFit="1" customWidth="1"/>
    <col min="10308" max="10308" width="9.75" style="185" bestFit="1" customWidth="1"/>
    <col min="10309" max="10309" width="10.25" style="185" bestFit="1" customWidth="1"/>
    <col min="10310" max="10310" width="9.25" style="185" bestFit="1" customWidth="1"/>
    <col min="10311" max="10311" width="10.25" style="185" bestFit="1" customWidth="1"/>
    <col min="10312" max="10312" width="9.25" style="185" bestFit="1" customWidth="1"/>
    <col min="10313" max="10313" width="9.625" style="185" bestFit="1" customWidth="1"/>
    <col min="10314" max="10314" width="10.875" style="185" bestFit="1" customWidth="1"/>
    <col min="10315" max="10315" width="9.75" style="185" bestFit="1" customWidth="1"/>
    <col min="10316" max="10316" width="10.25" style="185" bestFit="1" customWidth="1"/>
    <col min="10317" max="10317" width="9.25" style="185" bestFit="1" customWidth="1"/>
    <col min="10318" max="10318" width="10.25" style="185" bestFit="1" customWidth="1"/>
    <col min="10319" max="10319" width="9.25" style="185" bestFit="1" customWidth="1"/>
    <col min="10320" max="10320" width="9.625" style="185" bestFit="1" customWidth="1"/>
    <col min="10321" max="10321" width="10.875" style="185" bestFit="1" customWidth="1"/>
    <col min="10322" max="10322" width="9.75" style="185" bestFit="1" customWidth="1"/>
    <col min="10323" max="10323" width="10.25" style="185" bestFit="1" customWidth="1"/>
    <col min="10324" max="10324" width="9.25" style="185" bestFit="1" customWidth="1"/>
    <col min="10325" max="10325" width="10.25" style="185" bestFit="1" customWidth="1"/>
    <col min="10326" max="10326" width="9.25" style="185" bestFit="1" customWidth="1"/>
    <col min="10327" max="10327" width="9.625" style="185" bestFit="1" customWidth="1"/>
    <col min="10328" max="10328" width="10.875" style="185" bestFit="1" customWidth="1"/>
    <col min="10329" max="10329" width="9.75" style="185" bestFit="1" customWidth="1"/>
    <col min="10330" max="10330" width="10.25" style="185" bestFit="1" customWidth="1"/>
    <col min="10331" max="10331" width="9.25" style="185" bestFit="1" customWidth="1"/>
    <col min="10332" max="10332" width="10.25" style="185" bestFit="1" customWidth="1"/>
    <col min="10333" max="10333" width="9.25" style="185" bestFit="1" customWidth="1"/>
    <col min="10334" max="10334" width="9.625" style="185" bestFit="1" customWidth="1"/>
    <col min="10335" max="10335" width="10.875" style="185" bestFit="1" customWidth="1"/>
    <col min="10336" max="10336" width="9.75" style="185" bestFit="1" customWidth="1"/>
    <col min="10337" max="10337" width="10.25" style="185" bestFit="1" customWidth="1"/>
    <col min="10338" max="10338" width="9.25" style="185" bestFit="1" customWidth="1"/>
    <col min="10339" max="10339" width="10.25" style="185" bestFit="1" customWidth="1"/>
    <col min="10340" max="10340" width="9.25" style="185" bestFit="1" customWidth="1"/>
    <col min="10341" max="10341" width="9.625" style="185" bestFit="1" customWidth="1"/>
    <col min="10342" max="10342" width="10.875" style="185" bestFit="1" customWidth="1"/>
    <col min="10343" max="10343" width="9.75" style="185" bestFit="1" customWidth="1"/>
    <col min="10344" max="10344" width="10.25" style="185" bestFit="1" customWidth="1"/>
    <col min="10345" max="10345" width="9.25" style="185" bestFit="1" customWidth="1"/>
    <col min="10346" max="10346" width="10.25" style="185" bestFit="1" customWidth="1"/>
    <col min="10347" max="10347" width="9.25" style="185" bestFit="1" customWidth="1"/>
    <col min="10348" max="10348" width="9.625" style="185" bestFit="1" customWidth="1"/>
    <col min="10349" max="10349" width="10.875" style="185" bestFit="1" customWidth="1"/>
    <col min="10350" max="10350" width="9.75" style="185" bestFit="1" customWidth="1"/>
    <col min="10351" max="10351" width="10.25" style="185" bestFit="1" customWidth="1"/>
    <col min="10352" max="10352" width="9.25" style="185" bestFit="1" customWidth="1"/>
    <col min="10353" max="10353" width="10.25" style="185" bestFit="1" customWidth="1"/>
    <col min="10354" max="10354" width="9.25" style="185" bestFit="1" customWidth="1"/>
    <col min="10355" max="10355" width="9.625" style="185" bestFit="1" customWidth="1"/>
    <col min="10356" max="10356" width="10.875" style="185" bestFit="1" customWidth="1"/>
    <col min="10357" max="10357" width="9.75" style="185" bestFit="1" customWidth="1"/>
    <col min="10358" max="10358" width="10.25" style="185" bestFit="1" customWidth="1"/>
    <col min="10359" max="10359" width="9.25" style="185" bestFit="1" customWidth="1"/>
    <col min="10360" max="10360" width="10.25" style="185" customWidth="1"/>
    <col min="10361" max="10361" width="9.25" style="185" customWidth="1"/>
    <col min="10362" max="10362" width="9.625" style="185" customWidth="1"/>
    <col min="10363" max="10363" width="10.875" style="185" customWidth="1"/>
    <col min="10364" max="10364" width="9.75" style="185" customWidth="1"/>
    <col min="10365" max="10365" width="10.25" style="185" customWidth="1"/>
    <col min="10366" max="10366" width="9.25" style="185" bestFit="1" customWidth="1"/>
    <col min="10367" max="10367" width="10.25" style="185" bestFit="1" customWidth="1"/>
    <col min="10368" max="10368" width="9.25" style="185" bestFit="1" customWidth="1"/>
    <col min="10369" max="10369" width="9.625" style="185" bestFit="1" customWidth="1"/>
    <col min="10370" max="10370" width="10.875" style="185" bestFit="1" customWidth="1"/>
    <col min="10371" max="10371" width="9.75" style="185" bestFit="1" customWidth="1"/>
    <col min="10372" max="10372" width="10.25" style="185" bestFit="1" customWidth="1"/>
    <col min="10373" max="10373" width="9.25" style="185" bestFit="1" customWidth="1"/>
    <col min="10374" max="10374" width="10.25" style="185" bestFit="1" customWidth="1"/>
    <col min="10375" max="10375" width="9.25" style="185" bestFit="1" customWidth="1"/>
    <col min="10376" max="10376" width="9.625" style="185" bestFit="1" customWidth="1"/>
    <col min="10377" max="10377" width="10.875" style="185" bestFit="1" customWidth="1"/>
    <col min="10378" max="10378" width="9.75" style="185" bestFit="1" customWidth="1"/>
    <col min="10379" max="10379" width="10.25" style="185" bestFit="1" customWidth="1"/>
    <col min="10380" max="10380" width="9.25" style="185" bestFit="1" customWidth="1"/>
    <col min="10381" max="10381" width="10.25" style="185" bestFit="1" customWidth="1"/>
    <col min="10382" max="10382" width="9.25" style="185" bestFit="1" customWidth="1"/>
    <col min="10383" max="10383" width="9.625" style="185" bestFit="1" customWidth="1"/>
    <col min="10384" max="10384" width="10.875" style="185" bestFit="1" customWidth="1"/>
    <col min="10385" max="10385" width="9.75" style="185" bestFit="1" customWidth="1"/>
    <col min="10386" max="10386" width="10.25" style="185" bestFit="1" customWidth="1"/>
    <col min="10387" max="10387" width="9.25" style="185" bestFit="1" customWidth="1"/>
    <col min="10388" max="10388" width="10.25" style="185" bestFit="1" customWidth="1"/>
    <col min="10389" max="10389" width="9.25" style="185" bestFit="1" customWidth="1"/>
    <col min="10390" max="10390" width="9.625" style="185" bestFit="1" customWidth="1"/>
    <col min="10391" max="10391" width="10.875" style="185" bestFit="1" customWidth="1"/>
    <col min="10392" max="10392" width="9.75" style="185" bestFit="1" customWidth="1"/>
    <col min="10393" max="10393" width="10.25" style="185" bestFit="1" customWidth="1"/>
    <col min="10394" max="10394" width="9.25" style="185" bestFit="1" customWidth="1"/>
    <col min="10395" max="10395" width="10.25" style="185" bestFit="1" customWidth="1"/>
    <col min="10396" max="10396" width="9.25" style="185" bestFit="1" customWidth="1"/>
    <col min="10397" max="10397" width="9.625" style="185" bestFit="1" customWidth="1"/>
    <col min="10398" max="10398" width="10.875" style="185" bestFit="1" customWidth="1"/>
    <col min="10399" max="10399" width="9.75" style="185" bestFit="1" customWidth="1"/>
    <col min="10400" max="10400" width="10.25" style="185" bestFit="1" customWidth="1"/>
    <col min="10401" max="10401" width="9.25" style="185" bestFit="1" customWidth="1"/>
    <col min="10402" max="10402" width="10.25" style="185" bestFit="1" customWidth="1"/>
    <col min="10403" max="10403" width="9.25" style="185" bestFit="1" customWidth="1"/>
    <col min="10404" max="10404" width="9.625" style="185" bestFit="1" customWidth="1"/>
    <col min="10405" max="10405" width="10.875" style="185" bestFit="1" customWidth="1"/>
    <col min="10406" max="10406" width="9.75" style="185" bestFit="1" customWidth="1"/>
    <col min="10407" max="10407" width="10.25" style="185" bestFit="1" customWidth="1"/>
    <col min="10408" max="10408" width="9.25" style="185" bestFit="1" customWidth="1"/>
    <col min="10409" max="10409" width="10.25" style="185" bestFit="1" customWidth="1"/>
    <col min="10410" max="10410" width="9.25" style="185" bestFit="1" customWidth="1"/>
    <col min="10411" max="10411" width="9.625" style="185" bestFit="1" customWidth="1"/>
    <col min="10412" max="10412" width="10.875" style="185" bestFit="1" customWidth="1"/>
    <col min="10413" max="10413" width="9.75" style="185" bestFit="1" customWidth="1"/>
    <col min="10414" max="10414" width="10.25" style="185" bestFit="1" customWidth="1"/>
    <col min="10415" max="10415" width="9.25" style="185" bestFit="1" customWidth="1"/>
    <col min="10416" max="10416" width="10.25" style="185" bestFit="1" customWidth="1"/>
    <col min="10417" max="10417" width="9.25" style="185" bestFit="1" customWidth="1"/>
    <col min="10418" max="10418" width="9.625" style="185" bestFit="1" customWidth="1"/>
    <col min="10419" max="10419" width="10.875" style="185" bestFit="1" customWidth="1"/>
    <col min="10420" max="10420" width="9.75" style="185" bestFit="1" customWidth="1"/>
    <col min="10421" max="10421" width="10.25" style="185" bestFit="1" customWidth="1"/>
    <col min="10422" max="10422" width="9.25" style="185" bestFit="1" customWidth="1"/>
    <col min="10423" max="10423" width="10.25" style="185" bestFit="1" customWidth="1"/>
    <col min="10424" max="10424" width="9.25" style="185" bestFit="1" customWidth="1"/>
    <col min="10425" max="10425" width="9.625" style="185" bestFit="1" customWidth="1"/>
    <col min="10426" max="10426" width="10.875" style="185" bestFit="1" customWidth="1"/>
    <col min="10427" max="10427" width="9.75" style="185" bestFit="1" customWidth="1"/>
    <col min="10428" max="10428" width="10.25" style="185" bestFit="1" customWidth="1"/>
    <col min="10429" max="10429" width="9.25" style="185" bestFit="1" customWidth="1"/>
    <col min="10430" max="10430" width="10.25" style="185" bestFit="1" customWidth="1"/>
    <col min="10431" max="10431" width="9.25" style="185" bestFit="1" customWidth="1"/>
    <col min="10432" max="10432" width="9.625" style="185" bestFit="1" customWidth="1"/>
    <col min="10433" max="10433" width="10.875" style="185" bestFit="1" customWidth="1"/>
    <col min="10434" max="10434" width="9.75" style="185" bestFit="1" customWidth="1"/>
    <col min="10435" max="10435" width="10.25" style="185" bestFit="1" customWidth="1"/>
    <col min="10436" max="10436" width="9.25" style="185" bestFit="1" customWidth="1"/>
    <col min="10437" max="10437" width="10.25" style="185" bestFit="1" customWidth="1"/>
    <col min="10438" max="10438" width="9.25" style="185" bestFit="1" customWidth="1"/>
    <col min="10439" max="10439" width="9.625" style="185" bestFit="1" customWidth="1"/>
    <col min="10440" max="10440" width="10.875" style="185" bestFit="1" customWidth="1"/>
    <col min="10441" max="10441" width="9.75" style="185" bestFit="1" customWidth="1"/>
    <col min="10442" max="10442" width="10.25" style="185" bestFit="1" customWidth="1"/>
    <col min="10443" max="10443" width="9.25" style="185" bestFit="1" customWidth="1"/>
    <col min="10444" max="10444" width="10.25" style="185" bestFit="1" customWidth="1"/>
    <col min="10445" max="10445" width="9.25" style="185" bestFit="1" customWidth="1"/>
    <col min="10446" max="10446" width="9.625" style="185" bestFit="1" customWidth="1"/>
    <col min="10447" max="10447" width="10.875" style="185" bestFit="1" customWidth="1"/>
    <col min="10448" max="10448" width="9.75" style="185" bestFit="1" customWidth="1"/>
    <col min="10449" max="10449" width="10.25" style="185" bestFit="1" customWidth="1"/>
    <col min="10450" max="10450" width="9.25" style="185" bestFit="1" customWidth="1"/>
    <col min="10451" max="10451" width="10.25" style="185" bestFit="1" customWidth="1"/>
    <col min="10452" max="10452" width="9.25" style="185" bestFit="1" customWidth="1"/>
    <col min="10453" max="10453" width="9.625" style="185" bestFit="1" customWidth="1"/>
    <col min="10454" max="10454" width="10.875" style="185" bestFit="1" customWidth="1"/>
    <col min="10455" max="10455" width="9.75" style="185" bestFit="1" customWidth="1"/>
    <col min="10456" max="10456" width="10.25" style="185" bestFit="1" customWidth="1"/>
    <col min="10457" max="10457" width="9.25" style="185" bestFit="1" customWidth="1"/>
    <col min="10458" max="10458" width="10.25" style="185" bestFit="1" customWidth="1"/>
    <col min="10459" max="10459" width="9.25" style="185" bestFit="1" customWidth="1"/>
    <col min="10460" max="10460" width="9.625" style="185" bestFit="1" customWidth="1"/>
    <col min="10461" max="10461" width="10.875" style="185" bestFit="1" customWidth="1"/>
    <col min="10462" max="10462" width="9.75" style="185" bestFit="1" customWidth="1"/>
    <col min="10463" max="10463" width="10.25" style="185" bestFit="1" customWidth="1"/>
    <col min="10464" max="10464" width="9.25" style="185" bestFit="1" customWidth="1"/>
    <col min="10465" max="10465" width="10.25" style="185" bestFit="1" customWidth="1"/>
    <col min="10466" max="10466" width="9.25" style="185" bestFit="1" customWidth="1"/>
    <col min="10467" max="10467" width="9.625" style="185" bestFit="1" customWidth="1"/>
    <col min="10468" max="10468" width="10.875" style="185" bestFit="1" customWidth="1"/>
    <col min="10469" max="10469" width="9.75" style="185" bestFit="1" customWidth="1"/>
    <col min="10470" max="10470" width="10.25" style="185" bestFit="1" customWidth="1"/>
    <col min="10471" max="10471" width="9.25" style="185" bestFit="1" customWidth="1"/>
    <col min="10472" max="10472" width="10.25" style="185" bestFit="1" customWidth="1"/>
    <col min="10473" max="10473" width="9.25" style="185" bestFit="1" customWidth="1"/>
    <col min="10474" max="10474" width="9.625" style="185" bestFit="1" customWidth="1"/>
    <col min="10475" max="10475" width="10.875" style="185" bestFit="1" customWidth="1"/>
    <col min="10476" max="10476" width="9.75" style="185" bestFit="1" customWidth="1"/>
    <col min="10477" max="10477" width="10.25" style="185" bestFit="1" customWidth="1"/>
    <col min="10478" max="10478" width="9.25" style="185" bestFit="1" customWidth="1"/>
    <col min="10479" max="10479" width="10.25" style="185" bestFit="1" customWidth="1"/>
    <col min="10480" max="10480" width="9.25" style="185" bestFit="1" customWidth="1"/>
    <col min="10481" max="10481" width="9.625" style="185" bestFit="1" customWidth="1"/>
    <col min="10482" max="10482" width="10.875" style="185" bestFit="1" customWidth="1"/>
    <col min="10483" max="10483" width="9.75" style="185" bestFit="1" customWidth="1"/>
    <col min="10484" max="10484" width="10.25" style="185" bestFit="1" customWidth="1"/>
    <col min="10485" max="10485" width="9.25" style="185" bestFit="1" customWidth="1"/>
    <col min="10486" max="10486" width="10.25" style="185" bestFit="1" customWidth="1"/>
    <col min="10487" max="10487" width="9.25" style="185" bestFit="1" customWidth="1"/>
    <col min="10488" max="10488" width="9.625" style="185" bestFit="1" customWidth="1"/>
    <col min="10489" max="10489" width="10.875" style="185" bestFit="1" customWidth="1"/>
    <col min="10490" max="10490" width="9.75" style="185" bestFit="1" customWidth="1"/>
    <col min="10491" max="10491" width="10.25" style="185" bestFit="1" customWidth="1"/>
    <col min="10492" max="10492" width="9.25" style="185" bestFit="1" customWidth="1"/>
    <col min="10493" max="10493" width="10.25" style="185" bestFit="1" customWidth="1"/>
    <col min="10494" max="10494" width="9.25" style="185" bestFit="1" customWidth="1"/>
    <col min="10495" max="10495" width="9.625" style="185" bestFit="1" customWidth="1"/>
    <col min="10496" max="10496" width="10.875" style="185" bestFit="1" customWidth="1"/>
    <col min="10497" max="10497" width="9.75" style="185" bestFit="1" customWidth="1"/>
    <col min="10498" max="10498" width="10.25" style="185" bestFit="1" customWidth="1"/>
    <col min="10499" max="10499" width="9.25" style="185" bestFit="1" customWidth="1"/>
    <col min="10500" max="10500" width="10.25" style="185" bestFit="1" customWidth="1"/>
    <col min="10501" max="10501" width="9.25" style="185" bestFit="1" customWidth="1"/>
    <col min="10502" max="10502" width="9.625" style="185" bestFit="1" customWidth="1"/>
    <col min="10503" max="10503" width="10.875" style="185" bestFit="1" customWidth="1"/>
    <col min="10504" max="10504" width="9.75" style="185" bestFit="1" customWidth="1"/>
    <col min="10505" max="10505" width="10.25" style="185" bestFit="1" customWidth="1"/>
    <col min="10506" max="10506" width="9.25" style="185" bestFit="1" customWidth="1"/>
    <col min="10507" max="10507" width="10.25" style="185" bestFit="1" customWidth="1"/>
    <col min="10508" max="10508" width="9.25" style="185" bestFit="1" customWidth="1"/>
    <col min="10509" max="10509" width="9.625" style="185" bestFit="1" customWidth="1"/>
    <col min="10510" max="10510" width="10.875" style="185" bestFit="1" customWidth="1"/>
    <col min="10511" max="10511" width="9.75" style="185" bestFit="1" customWidth="1"/>
    <col min="10512" max="10512" width="10.25" style="185" bestFit="1" customWidth="1"/>
    <col min="10513" max="10513" width="9.25" style="185" bestFit="1" customWidth="1"/>
    <col min="10514" max="10514" width="10.25" style="185" bestFit="1" customWidth="1"/>
    <col min="10515" max="10515" width="9.25" style="185" bestFit="1" customWidth="1"/>
    <col min="10516" max="10516" width="9.625" style="185" bestFit="1" customWidth="1"/>
    <col min="10517" max="10517" width="10.875" style="185" bestFit="1" customWidth="1"/>
    <col min="10518" max="10518" width="9.75" style="185" bestFit="1" customWidth="1"/>
    <col min="10519" max="10519" width="10.25" style="185" bestFit="1" customWidth="1"/>
    <col min="10520" max="10521" width="9.25" style="185" bestFit="1" customWidth="1"/>
    <col min="10522" max="10522" width="8.25" style="185" customWidth="1"/>
    <col min="10523" max="10523" width="8.625" style="185" customWidth="1"/>
    <col min="10524" max="10524" width="9.875" style="185" bestFit="1" customWidth="1"/>
    <col min="10525" max="10525" width="8.75" style="185" customWidth="1"/>
    <col min="10526" max="10526" width="9.25" style="185" bestFit="1" customWidth="1"/>
    <col min="10527" max="10527" width="8.25" style="185" customWidth="1"/>
    <col min="10528" max="10528" width="9.25" style="185" bestFit="1" customWidth="1"/>
    <col min="10529" max="10529" width="8.25" style="185" customWidth="1"/>
    <col min="10530" max="10530" width="8.625" style="185" customWidth="1"/>
    <col min="10531" max="10531" width="9.875" style="185" bestFit="1" customWidth="1"/>
    <col min="10532" max="10532" width="8.75" style="185" customWidth="1"/>
    <col min="10533" max="10533" width="9.25" style="185" bestFit="1" customWidth="1"/>
    <col min="10534" max="10534" width="8.25" style="185" customWidth="1"/>
    <col min="10535" max="10535" width="9.25" style="185" bestFit="1" customWidth="1"/>
    <col min="10536" max="10536" width="8.25" style="185" customWidth="1"/>
    <col min="10537" max="10537" width="8.625" style="185" customWidth="1"/>
    <col min="10538" max="10538" width="9.875" style="185" bestFit="1" customWidth="1"/>
    <col min="10539" max="10539" width="8.75" style="185" customWidth="1"/>
    <col min="10540" max="10540" width="9.25" style="185" bestFit="1" customWidth="1"/>
    <col min="10541" max="10541" width="8.25" style="185" customWidth="1"/>
    <col min="10542" max="10542" width="9.25" style="185" bestFit="1" customWidth="1"/>
    <col min="10543" max="10543" width="8.25" style="185" customWidth="1"/>
    <col min="10544" max="10544" width="8.625" style="185" customWidth="1"/>
    <col min="10545" max="10545" width="9.875" style="185" bestFit="1" customWidth="1"/>
    <col min="10546" max="10546" width="8.75" style="185" customWidth="1"/>
    <col min="10547" max="10547" width="9.25" style="185" bestFit="1" customWidth="1"/>
    <col min="10548" max="10548" width="8.25" style="185" customWidth="1"/>
    <col min="10549" max="10549" width="9.25" style="185" bestFit="1" customWidth="1"/>
    <col min="10550" max="10550" width="8.25" style="185" customWidth="1"/>
    <col min="10551" max="10551" width="8.625" style="185" customWidth="1"/>
    <col min="10552" max="10552" width="9.875" style="185" bestFit="1" customWidth="1"/>
    <col min="10553" max="10553" width="8.75" style="185" customWidth="1"/>
    <col min="10554" max="10554" width="9.25" style="185" bestFit="1" customWidth="1"/>
    <col min="10555" max="10555" width="8.25" style="185" customWidth="1"/>
    <col min="10556" max="10556" width="9.25" style="185" bestFit="1" customWidth="1"/>
    <col min="10557" max="10557" width="8.25" style="185" customWidth="1"/>
    <col min="10558" max="10558" width="8.625" style="185" customWidth="1"/>
    <col min="10559" max="10559" width="9.875" style="185" bestFit="1" customWidth="1"/>
    <col min="10560" max="10560" width="8.75" style="185" customWidth="1"/>
    <col min="10561" max="10561" width="9.25" style="185" bestFit="1" customWidth="1"/>
    <col min="10562" max="10562" width="8.25" style="185" customWidth="1"/>
    <col min="10563" max="10563" width="9.25" style="185" bestFit="1" customWidth="1"/>
    <col min="10564" max="10564" width="8.25" style="185" customWidth="1"/>
    <col min="10565" max="10565" width="8.625" style="185" customWidth="1"/>
    <col min="10566" max="10566" width="9.875" style="185" bestFit="1" customWidth="1"/>
    <col min="10567" max="10567" width="8.75" style="185" customWidth="1"/>
    <col min="10568" max="10568" width="9.25" style="185" bestFit="1" customWidth="1"/>
    <col min="10569" max="10569" width="8.25" style="185" customWidth="1"/>
    <col min="10570" max="10570" width="9.25" style="185" bestFit="1" customWidth="1"/>
    <col min="10571" max="10571" width="8.25" style="185" customWidth="1"/>
    <col min="10572" max="10572" width="8.625" style="185" customWidth="1"/>
    <col min="10573" max="10573" width="9.875" style="185" bestFit="1" customWidth="1"/>
    <col min="10574" max="10574" width="8.75" style="185" customWidth="1"/>
    <col min="10575" max="10575" width="9.25" style="185" bestFit="1" customWidth="1"/>
    <col min="10576" max="10576" width="8.25" style="185" customWidth="1"/>
    <col min="10577" max="10577" width="9.25" style="185" bestFit="1" customWidth="1"/>
    <col min="10578" max="10578" width="8.25" style="185" customWidth="1"/>
    <col min="10579" max="10579" width="8.625" style="185" customWidth="1"/>
    <col min="10580" max="10580" width="9.875" style="185" bestFit="1" customWidth="1"/>
    <col min="10581" max="10581" width="8.75" style="185" customWidth="1"/>
    <col min="10582" max="10582" width="9.25" style="185" bestFit="1" customWidth="1"/>
    <col min="10583" max="10583" width="8.25" style="185" customWidth="1"/>
    <col min="10584" max="10584" width="10.25" style="185" bestFit="1" customWidth="1"/>
    <col min="10585" max="10585" width="9.25" style="185" bestFit="1" customWidth="1"/>
    <col min="10586" max="10586" width="9.625" style="185" bestFit="1" customWidth="1"/>
    <col min="10587" max="10587" width="10.875" style="185" bestFit="1" customWidth="1"/>
    <col min="10588" max="10588" width="9.75" style="185" bestFit="1" customWidth="1"/>
    <col min="10589" max="10589" width="10.25" style="185" bestFit="1" customWidth="1"/>
    <col min="10590" max="10590" width="9.25" style="185" bestFit="1" customWidth="1"/>
    <col min="10591" max="10591" width="10.125" style="185" bestFit="1" customWidth="1"/>
    <col min="10592" max="10592" width="9.125" style="185" bestFit="1" customWidth="1"/>
    <col min="10593" max="10593" width="9.375" style="185" bestFit="1" customWidth="1"/>
    <col min="10594" max="10594" width="10.75" style="185" bestFit="1" customWidth="1"/>
    <col min="10595" max="10595" width="9.625" style="185" bestFit="1" customWidth="1"/>
    <col min="10596" max="10596" width="10.125" style="185" bestFit="1" customWidth="1"/>
    <col min="10597" max="10597" width="9.125" style="185" bestFit="1" customWidth="1"/>
    <col min="10598" max="10598" width="10.25" style="185" bestFit="1" customWidth="1"/>
    <col min="10599" max="10599" width="9.25" style="185" bestFit="1" customWidth="1"/>
    <col min="10600" max="10600" width="9.625" style="185" bestFit="1" customWidth="1"/>
    <col min="10601" max="10601" width="10.875" style="185" bestFit="1" customWidth="1"/>
    <col min="10602" max="10602" width="9.75" style="185" bestFit="1" customWidth="1"/>
    <col min="10603" max="10603" width="10.25" style="185" bestFit="1" customWidth="1"/>
    <col min="10604" max="10604" width="9.25" style="185" bestFit="1" customWidth="1"/>
    <col min="10605" max="10605" width="10.25" style="185" bestFit="1" customWidth="1"/>
    <col min="10606" max="10606" width="9.25" style="185" bestFit="1" customWidth="1"/>
    <col min="10607" max="10607" width="9.625" style="185" bestFit="1" customWidth="1"/>
    <col min="10608" max="10608" width="10.875" style="185" bestFit="1" customWidth="1"/>
    <col min="10609" max="10609" width="9.75" style="185" bestFit="1" customWidth="1"/>
    <col min="10610" max="10610" width="10.25" style="185" bestFit="1" customWidth="1"/>
    <col min="10611" max="10611" width="9.25" style="185" bestFit="1" customWidth="1"/>
    <col min="10612" max="10612" width="10.25" style="185" bestFit="1" customWidth="1"/>
    <col min="10613" max="10613" width="9.25" style="185" bestFit="1" customWidth="1"/>
    <col min="10614" max="10614" width="9.625" style="185" bestFit="1" customWidth="1"/>
    <col min="10615" max="10615" width="10.875" style="185" bestFit="1" customWidth="1"/>
    <col min="10616" max="10616" width="9.75" style="185" bestFit="1" customWidth="1"/>
    <col min="10617" max="10617" width="10.25" style="185" bestFit="1" customWidth="1"/>
    <col min="10618" max="10618" width="9.25" style="185" bestFit="1" customWidth="1"/>
    <col min="10619" max="10619" width="10.25" style="185" bestFit="1" customWidth="1"/>
    <col min="10620" max="10620" width="9.25" style="185" bestFit="1" customWidth="1"/>
    <col min="10621" max="10621" width="9.625" style="185" bestFit="1" customWidth="1"/>
    <col min="10622" max="10622" width="10.875" style="185" bestFit="1" customWidth="1"/>
    <col min="10623" max="10623" width="9.75" style="185" bestFit="1" customWidth="1"/>
    <col min="10624" max="10624" width="10.25" style="185" bestFit="1" customWidth="1"/>
    <col min="10625" max="10625" width="9.25" style="185" bestFit="1" customWidth="1"/>
    <col min="10626" max="10626" width="10.25" style="185" bestFit="1" customWidth="1"/>
    <col min="10627" max="10627" width="9.25" style="185" bestFit="1" customWidth="1"/>
    <col min="10628" max="10628" width="9.625" style="185" bestFit="1" customWidth="1"/>
    <col min="10629" max="10629" width="10.875" style="185" bestFit="1" customWidth="1"/>
    <col min="10630" max="10630" width="9.75" style="185" bestFit="1" customWidth="1"/>
    <col min="10631" max="10631" width="10.25" style="185" bestFit="1" customWidth="1"/>
    <col min="10632" max="10632" width="9.25" style="185" bestFit="1" customWidth="1"/>
    <col min="10633" max="10633" width="10.25" style="185" bestFit="1" customWidth="1"/>
    <col min="10634" max="10634" width="9.25" style="185" bestFit="1" customWidth="1"/>
    <col min="10635" max="10635" width="9.625" style="185" bestFit="1" customWidth="1"/>
    <col min="10636" max="10636" width="10.875" style="185" bestFit="1" customWidth="1"/>
    <col min="10637" max="10637" width="9.75" style="185" bestFit="1" customWidth="1"/>
    <col min="10638" max="10638" width="10.25" style="185" bestFit="1" customWidth="1"/>
    <col min="10639" max="10639" width="9.25" style="185" bestFit="1" customWidth="1"/>
    <col min="10640" max="10640" width="10.25" style="185" bestFit="1" customWidth="1"/>
    <col min="10641" max="10641" width="9.25" style="185" bestFit="1" customWidth="1"/>
    <col min="10642" max="10642" width="9.625" style="185" bestFit="1" customWidth="1"/>
    <col min="10643" max="10643" width="10.875" style="185" bestFit="1" customWidth="1"/>
    <col min="10644" max="10644" width="9.75" style="185" bestFit="1" customWidth="1"/>
    <col min="10645" max="10645" width="10.25" style="185" bestFit="1" customWidth="1"/>
    <col min="10646" max="10646" width="9.25" style="185" bestFit="1" customWidth="1"/>
    <col min="10647" max="10647" width="10.25" style="185" bestFit="1" customWidth="1"/>
    <col min="10648" max="10648" width="9.25" style="185" bestFit="1" customWidth="1"/>
    <col min="10649" max="10649" width="9.625" style="185" bestFit="1" customWidth="1"/>
    <col min="10650" max="10650" width="10.875" style="185" bestFit="1" customWidth="1"/>
    <col min="10651" max="10651" width="9.75" style="185" bestFit="1" customWidth="1"/>
    <col min="10652" max="10652" width="10.25" style="185" bestFit="1" customWidth="1"/>
    <col min="10653" max="10653" width="9.25" style="185" bestFit="1" customWidth="1"/>
    <col min="10654" max="10654" width="10.25" style="185" bestFit="1" customWidth="1"/>
    <col min="10655" max="10655" width="9.25" style="185" bestFit="1" customWidth="1"/>
    <col min="10656" max="10656" width="9.625" style="185" bestFit="1" customWidth="1"/>
    <col min="10657" max="10657" width="10.875" style="185" bestFit="1" customWidth="1"/>
    <col min="10658" max="10658" width="9.75" style="185" bestFit="1" customWidth="1"/>
    <col min="10659" max="10659" width="10.25" style="185" bestFit="1" customWidth="1"/>
    <col min="10660" max="10660" width="9.25" style="185" bestFit="1" customWidth="1"/>
    <col min="10661" max="10661" width="10.25" style="185" bestFit="1" customWidth="1"/>
    <col min="10662" max="10662" width="9.25" style="185" bestFit="1" customWidth="1"/>
    <col min="10663" max="10663" width="9.625" style="185" bestFit="1" customWidth="1"/>
    <col min="10664" max="10664" width="10.875" style="185" bestFit="1" customWidth="1"/>
    <col min="10665" max="10665" width="9.75" style="185" bestFit="1" customWidth="1"/>
    <col min="10666" max="10666" width="10.25" style="185" bestFit="1" customWidth="1"/>
    <col min="10667" max="10667" width="9.25" style="185" bestFit="1" customWidth="1"/>
    <col min="10668" max="10668" width="10.25" style="185" bestFit="1" customWidth="1"/>
    <col min="10669" max="10669" width="9.25" style="185" bestFit="1" customWidth="1"/>
    <col min="10670" max="10670" width="9.625" style="185" bestFit="1" customWidth="1"/>
    <col min="10671" max="10671" width="10.875" style="185" bestFit="1" customWidth="1"/>
    <col min="10672" max="10672" width="9.75" style="185" bestFit="1" customWidth="1"/>
    <col min="10673" max="10673" width="10.25" style="185" bestFit="1" customWidth="1"/>
    <col min="10674" max="10674" width="9.25" style="185" bestFit="1" customWidth="1"/>
    <col min="10675" max="10675" width="10.25" style="185" bestFit="1" customWidth="1"/>
    <col min="10676" max="10676" width="9.25" style="185" bestFit="1" customWidth="1"/>
    <col min="10677" max="10677" width="9.625" style="185" bestFit="1" customWidth="1"/>
    <col min="10678" max="10678" width="10.875" style="185" bestFit="1" customWidth="1"/>
    <col min="10679" max="10679" width="9.75" style="185" bestFit="1" customWidth="1"/>
    <col min="10680" max="10680" width="10.25" style="185" bestFit="1" customWidth="1"/>
    <col min="10681" max="10681" width="9.25" style="185" bestFit="1" customWidth="1"/>
    <col min="10682" max="10682" width="10.25" style="185" bestFit="1" customWidth="1"/>
    <col min="10683" max="10683" width="9.25" style="185" bestFit="1" customWidth="1"/>
    <col min="10684" max="10684" width="9.625" style="185" bestFit="1" customWidth="1"/>
    <col min="10685" max="10685" width="10.875" style="185" bestFit="1" customWidth="1"/>
    <col min="10686" max="10686" width="9.75" style="185" bestFit="1" customWidth="1"/>
    <col min="10687" max="10687" width="10.25" style="185" bestFit="1" customWidth="1"/>
    <col min="10688" max="10688" width="9.25" style="185" bestFit="1" customWidth="1"/>
    <col min="10689" max="10689" width="10.25" style="185" bestFit="1" customWidth="1"/>
    <col min="10690" max="10690" width="9.25" style="185" bestFit="1" customWidth="1"/>
    <col min="10691" max="10691" width="9.625" style="185" bestFit="1" customWidth="1"/>
    <col min="10692" max="10692" width="10.875" style="185" bestFit="1" customWidth="1"/>
    <col min="10693" max="10693" width="9.75" style="185" bestFit="1" customWidth="1"/>
    <col min="10694" max="10694" width="10.25" style="185" bestFit="1" customWidth="1"/>
    <col min="10695" max="10695" width="9.25" style="185" bestFit="1" customWidth="1"/>
    <col min="10696" max="10696" width="10.25" style="185" bestFit="1" customWidth="1"/>
    <col min="10697" max="10697" width="9.25" style="185" bestFit="1" customWidth="1"/>
    <col min="10698" max="10698" width="9.625" style="185" bestFit="1" customWidth="1"/>
    <col min="10699" max="10699" width="10.875" style="185" bestFit="1" customWidth="1"/>
    <col min="10700" max="10700" width="9.75" style="185" bestFit="1" customWidth="1"/>
    <col min="10701" max="10701" width="10.25" style="185" bestFit="1" customWidth="1"/>
    <col min="10702" max="10702" width="9.25" style="185" bestFit="1" customWidth="1"/>
    <col min="10703" max="10703" width="10.25" style="185" bestFit="1" customWidth="1"/>
    <col min="10704" max="10704" width="9.25" style="185" bestFit="1" customWidth="1"/>
    <col min="10705" max="10705" width="9.625" style="185" bestFit="1" customWidth="1"/>
    <col min="10706" max="10706" width="10.875" style="185" bestFit="1" customWidth="1"/>
    <col min="10707" max="10707" width="9.75" style="185" bestFit="1" customWidth="1"/>
    <col min="10708" max="10708" width="10.25" style="185" bestFit="1" customWidth="1"/>
    <col min="10709" max="10709" width="9.25" style="185" bestFit="1" customWidth="1"/>
    <col min="10710" max="10710" width="10.25" style="185" bestFit="1" customWidth="1"/>
    <col min="10711" max="10711" width="9.25" style="185" bestFit="1" customWidth="1"/>
    <col min="10712" max="10712" width="9.625" style="185" bestFit="1" customWidth="1"/>
    <col min="10713" max="10713" width="10.875" style="185" bestFit="1" customWidth="1"/>
    <col min="10714" max="10714" width="9.75" style="185" bestFit="1" customWidth="1"/>
    <col min="10715" max="10715" width="10.25" style="185" bestFit="1" customWidth="1"/>
    <col min="10716" max="10716" width="9.25" style="185" bestFit="1" customWidth="1"/>
    <col min="10717" max="10717" width="10.25" style="185" bestFit="1" customWidth="1"/>
    <col min="10718" max="10718" width="9.25" style="185" bestFit="1" customWidth="1"/>
    <col min="10719" max="10719" width="9.625" style="185" bestFit="1" customWidth="1"/>
    <col min="10720" max="10720" width="10.875" style="185" bestFit="1" customWidth="1"/>
    <col min="10721" max="10721" width="9.75" style="185" bestFit="1" customWidth="1"/>
    <col min="10722" max="10722" width="10.25" style="185" bestFit="1" customWidth="1"/>
    <col min="10723" max="10723" width="9.25" style="185" bestFit="1" customWidth="1"/>
    <col min="10724" max="10724" width="10.25" style="185" bestFit="1" customWidth="1"/>
    <col min="10725" max="10725" width="9.25" style="185" bestFit="1" customWidth="1"/>
    <col min="10726" max="10726" width="9.625" style="185" bestFit="1" customWidth="1"/>
    <col min="10727" max="10727" width="10.875" style="185" bestFit="1" customWidth="1"/>
    <col min="10728" max="10728" width="9.75" style="185" bestFit="1" customWidth="1"/>
    <col min="10729" max="10729" width="10.25" style="185" bestFit="1" customWidth="1"/>
    <col min="10730" max="10730" width="9.25" style="185" bestFit="1" customWidth="1"/>
    <col min="10731" max="10731" width="10.25" style="185" bestFit="1" customWidth="1"/>
    <col min="10732" max="10732" width="9.25" style="185" bestFit="1" customWidth="1"/>
    <col min="10733" max="10733" width="9.625" style="185" bestFit="1" customWidth="1"/>
    <col min="10734" max="10734" width="10.875" style="185" bestFit="1" customWidth="1"/>
    <col min="10735" max="10735" width="9.75" style="185" bestFit="1" customWidth="1"/>
    <col min="10736" max="10736" width="10.25" style="185" bestFit="1" customWidth="1"/>
    <col min="10737" max="10737" width="9.25" style="185" bestFit="1" customWidth="1"/>
    <col min="10738" max="10738" width="10.25" style="185" bestFit="1" customWidth="1"/>
    <col min="10739" max="10739" width="9.25" style="185" bestFit="1" customWidth="1"/>
    <col min="10740" max="10740" width="9.625" style="185" bestFit="1" customWidth="1"/>
    <col min="10741" max="10741" width="10.875" style="185" bestFit="1" customWidth="1"/>
    <col min="10742" max="10742" width="9.75" style="185" bestFit="1" customWidth="1"/>
    <col min="10743" max="10743" width="10.25" style="185" bestFit="1" customWidth="1"/>
    <col min="10744" max="10744" width="9.25" style="185" bestFit="1" customWidth="1"/>
    <col min="10745" max="10745" width="10.25" style="185" bestFit="1" customWidth="1"/>
    <col min="10746" max="10746" width="9.25" style="185" bestFit="1" customWidth="1"/>
    <col min="10747" max="10747" width="9.625" style="185" bestFit="1" customWidth="1"/>
    <col min="10748" max="10748" width="10.875" style="185" bestFit="1" customWidth="1"/>
    <col min="10749" max="10749" width="9.75" style="185" bestFit="1" customWidth="1"/>
    <col min="10750" max="10750" width="10.25" style="185" bestFit="1" customWidth="1"/>
    <col min="10751" max="10751" width="9.25" style="185" bestFit="1" customWidth="1"/>
    <col min="10752" max="10752" width="10.25" style="185" bestFit="1" customWidth="1"/>
    <col min="10753" max="10753" width="9.25" style="185" bestFit="1" customWidth="1"/>
    <col min="10754" max="10754" width="9.625" style="185" bestFit="1" customWidth="1"/>
    <col min="10755" max="10755" width="10.875" style="185" bestFit="1" customWidth="1"/>
    <col min="10756" max="10756" width="9.75" style="185" bestFit="1" customWidth="1"/>
    <col min="10757" max="10757" width="10.25" style="185" bestFit="1" customWidth="1"/>
    <col min="10758" max="10758" width="9.25" style="185" bestFit="1" customWidth="1"/>
    <col min="10759" max="10759" width="10.25" style="185" bestFit="1" customWidth="1"/>
    <col min="10760" max="10760" width="9.25" style="185" bestFit="1" customWidth="1"/>
    <col min="10761" max="10761" width="9.625" style="185" bestFit="1" customWidth="1"/>
    <col min="10762" max="10762" width="10.875" style="185" bestFit="1" customWidth="1"/>
    <col min="10763" max="10763" width="9.75" style="185" bestFit="1" customWidth="1"/>
    <col min="10764" max="10764" width="10.25" style="185" bestFit="1" customWidth="1"/>
    <col min="10765" max="10765" width="9.25" style="185" bestFit="1" customWidth="1"/>
    <col min="10766" max="10766" width="10.25" style="185" bestFit="1" customWidth="1"/>
    <col min="10767" max="10767" width="9.25" style="185" bestFit="1" customWidth="1"/>
    <col min="10768" max="10768" width="9.625" style="185" bestFit="1" customWidth="1"/>
    <col min="10769" max="10769" width="10.875" style="185" bestFit="1" customWidth="1"/>
    <col min="10770" max="10770" width="9.75" style="185" bestFit="1" customWidth="1"/>
    <col min="10771" max="10771" width="10.25" style="185" bestFit="1" customWidth="1"/>
    <col min="10772" max="10772" width="9.25" style="185" bestFit="1" customWidth="1"/>
    <col min="10773" max="10773" width="10.25" style="185" bestFit="1" customWidth="1"/>
    <col min="10774" max="10774" width="9.25" style="185" bestFit="1" customWidth="1"/>
    <col min="10775" max="10775" width="9.625" style="185" bestFit="1" customWidth="1"/>
    <col min="10776" max="10776" width="10.875" style="185" bestFit="1" customWidth="1"/>
    <col min="10777" max="10777" width="9.75" style="185" bestFit="1" customWidth="1"/>
    <col min="10778" max="10778" width="10.25" style="185" bestFit="1" customWidth="1"/>
    <col min="10779" max="10779" width="9.25" style="185" bestFit="1" customWidth="1"/>
    <col min="10780" max="10780" width="10.25" style="185" bestFit="1" customWidth="1"/>
    <col min="10781" max="10781" width="9.25" style="185" bestFit="1" customWidth="1"/>
    <col min="10782" max="10782" width="9.625" style="185" bestFit="1" customWidth="1"/>
    <col min="10783" max="10783" width="10.875" style="185" bestFit="1" customWidth="1"/>
    <col min="10784" max="10784" width="9.75" style="185" bestFit="1" customWidth="1"/>
    <col min="10785" max="10785" width="10.25" style="185" bestFit="1" customWidth="1"/>
    <col min="10786" max="10786" width="9.25" style="185" bestFit="1" customWidth="1"/>
    <col min="10787" max="10787" width="10.25" style="185" bestFit="1" customWidth="1"/>
    <col min="10788" max="10788" width="9.25" style="185" bestFit="1" customWidth="1"/>
    <col min="10789" max="10789" width="9.625" style="185" bestFit="1" customWidth="1"/>
    <col min="10790" max="10790" width="10.875" style="185" bestFit="1" customWidth="1"/>
    <col min="10791" max="10791" width="9.75" style="185" bestFit="1" customWidth="1"/>
    <col min="10792" max="10792" width="10.25" style="185" bestFit="1" customWidth="1"/>
    <col min="10793" max="10793" width="9.25" style="185" bestFit="1" customWidth="1"/>
    <col min="10794" max="10794" width="10.25" style="185" bestFit="1" customWidth="1"/>
    <col min="10795" max="10795" width="9.25" style="185" bestFit="1" customWidth="1"/>
    <col min="10796" max="10796" width="9.625" style="185" bestFit="1" customWidth="1"/>
    <col min="10797" max="10797" width="10.875" style="185" bestFit="1" customWidth="1"/>
    <col min="10798" max="10798" width="9.75" style="185" bestFit="1" customWidth="1"/>
    <col min="10799" max="10799" width="10.25" style="185" bestFit="1" customWidth="1"/>
    <col min="10800" max="10800" width="9.25" style="185" bestFit="1" customWidth="1"/>
    <col min="10801" max="10801" width="10.25" style="185" bestFit="1" customWidth="1"/>
    <col min="10802" max="10802" width="9.25" style="185" bestFit="1" customWidth="1"/>
    <col min="10803" max="10803" width="9.625" style="185" bestFit="1" customWidth="1"/>
    <col min="10804" max="10804" width="10.875" style="185" bestFit="1" customWidth="1"/>
    <col min="10805" max="10805" width="9.75" style="185" bestFit="1" customWidth="1"/>
    <col min="10806" max="10806" width="10.25" style="185" bestFit="1" customWidth="1"/>
    <col min="10807" max="10807" width="9.25" style="185" bestFit="1" customWidth="1"/>
    <col min="10808" max="10808" width="10.25" style="185" bestFit="1" customWidth="1"/>
    <col min="10809" max="10809" width="9.25" style="185" bestFit="1" customWidth="1"/>
    <col min="10810" max="10810" width="9.625" style="185" bestFit="1" customWidth="1"/>
    <col min="10811" max="10811" width="10.875" style="185" bestFit="1" customWidth="1"/>
    <col min="10812" max="10812" width="9.75" style="185" bestFit="1" customWidth="1"/>
    <col min="10813" max="10813" width="10.25" style="185" bestFit="1" customWidth="1"/>
    <col min="10814" max="10814" width="9.25" style="185" bestFit="1" customWidth="1"/>
    <col min="10815" max="10815" width="10.25" style="185" bestFit="1" customWidth="1"/>
    <col min="10816" max="10816" width="9.25" style="185" bestFit="1" customWidth="1"/>
    <col min="10817" max="10817" width="9.625" style="185" bestFit="1" customWidth="1"/>
    <col min="10818" max="10818" width="10.875" style="185" bestFit="1" customWidth="1"/>
    <col min="10819" max="10819" width="9.75" style="185" bestFit="1" customWidth="1"/>
    <col min="10820" max="10820" width="10.25" style="185" bestFit="1" customWidth="1"/>
    <col min="10821" max="10821" width="9.25" style="185" bestFit="1" customWidth="1"/>
    <col min="10822" max="10822" width="10.25" style="185" bestFit="1" customWidth="1"/>
    <col min="10823" max="10823" width="9.25" style="185" bestFit="1" customWidth="1"/>
    <col min="10824" max="10824" width="9.625" style="185" bestFit="1" customWidth="1"/>
    <col min="10825" max="10825" width="10.875" style="185" bestFit="1" customWidth="1"/>
    <col min="10826" max="10826" width="9.75" style="185" bestFit="1" customWidth="1"/>
    <col min="10827" max="10827" width="10.25" style="185" bestFit="1" customWidth="1"/>
    <col min="10828" max="10828" width="9.25" style="185" bestFit="1" customWidth="1"/>
    <col min="10829" max="10829" width="10.25" style="185" bestFit="1" customWidth="1"/>
    <col min="10830" max="10830" width="9.25" style="185" bestFit="1" customWidth="1"/>
    <col min="10831" max="10831" width="9.625" style="185" bestFit="1" customWidth="1"/>
    <col min="10832" max="10832" width="10.875" style="185" bestFit="1" customWidth="1"/>
    <col min="10833" max="10833" width="9.75" style="185" bestFit="1" customWidth="1"/>
    <col min="10834" max="10834" width="10.25" style="185" bestFit="1" customWidth="1"/>
    <col min="10835" max="10835" width="9.25" style="185" bestFit="1" customWidth="1"/>
    <col min="10836" max="10836" width="10.25" style="185" bestFit="1" customWidth="1"/>
    <col min="10837" max="10837" width="9.25" style="185" bestFit="1" customWidth="1"/>
    <col min="10838" max="10838" width="9.625" style="185" bestFit="1" customWidth="1"/>
    <col min="10839" max="10839" width="10.875" style="185" bestFit="1" customWidth="1"/>
    <col min="10840" max="10840" width="9.75" style="185" bestFit="1" customWidth="1"/>
    <col min="10841" max="10841" width="10.25" style="185" bestFit="1" customWidth="1"/>
    <col min="10842" max="10842" width="9.25" style="185" bestFit="1" customWidth="1"/>
    <col min="10843" max="10843" width="10.25" style="185" bestFit="1" customWidth="1"/>
    <col min="10844" max="10844" width="9.25" style="185" bestFit="1" customWidth="1"/>
    <col min="10845" max="10845" width="9.625" style="185" bestFit="1" customWidth="1"/>
    <col min="10846" max="10846" width="10.875" style="185" bestFit="1" customWidth="1"/>
    <col min="10847" max="10847" width="9.75" style="185" bestFit="1" customWidth="1"/>
    <col min="10848" max="10848" width="10.25" style="185" bestFit="1" customWidth="1"/>
    <col min="10849" max="10849" width="9.25" style="185" bestFit="1" customWidth="1"/>
    <col min="10850" max="10850" width="10.25" style="185" bestFit="1" customWidth="1"/>
    <col min="10851" max="10851" width="9.25" style="185" bestFit="1" customWidth="1"/>
    <col min="10852" max="10852" width="9.625" style="185" bestFit="1" customWidth="1"/>
    <col min="10853" max="10853" width="10.875" style="185" bestFit="1" customWidth="1"/>
    <col min="10854" max="10854" width="9.75" style="185" bestFit="1" customWidth="1"/>
    <col min="10855" max="10855" width="10.25" style="185" bestFit="1" customWidth="1"/>
    <col min="10856" max="10856" width="9.25" style="185" bestFit="1" customWidth="1"/>
    <col min="10857" max="16384" width="9.125" style="185"/>
  </cols>
  <sheetData>
    <row r="1" spans="1:10856" s="209" customFormat="1" ht="17.25">
      <c r="A1" s="288" t="s">
        <v>462</v>
      </c>
      <c r="B1" s="288"/>
      <c r="C1" s="288"/>
      <c r="D1" s="288"/>
      <c r="E1" s="288"/>
      <c r="F1" s="288"/>
      <c r="G1" s="199" t="s">
        <v>452</v>
      </c>
      <c r="H1" s="199" t="s">
        <v>452</v>
      </c>
      <c r="I1" s="199" t="s">
        <v>452</v>
      </c>
      <c r="J1" s="199" t="s">
        <v>452</v>
      </c>
      <c r="K1" s="199" t="s">
        <v>452</v>
      </c>
      <c r="L1" s="199" t="s">
        <v>452</v>
      </c>
      <c r="M1" s="199" t="s">
        <v>452</v>
      </c>
      <c r="N1" s="199" t="s">
        <v>452</v>
      </c>
      <c r="O1" s="200" t="s">
        <v>706</v>
      </c>
      <c r="P1" s="201" t="s">
        <v>452</v>
      </c>
      <c r="Q1" s="199" t="s">
        <v>452</v>
      </c>
      <c r="R1" s="199" t="s">
        <v>452</v>
      </c>
      <c r="S1" s="199" t="s">
        <v>452</v>
      </c>
      <c r="T1" s="199" t="s">
        <v>452</v>
      </c>
      <c r="U1" s="199" t="s">
        <v>452</v>
      </c>
      <c r="V1" s="199" t="s">
        <v>452</v>
      </c>
      <c r="W1" s="199" t="s">
        <v>452</v>
      </c>
      <c r="X1" s="199" t="s">
        <v>452</v>
      </c>
      <c r="Y1" s="199" t="s">
        <v>452</v>
      </c>
      <c r="Z1" s="199" t="s">
        <v>452</v>
      </c>
      <c r="AA1" s="199" t="s">
        <v>452</v>
      </c>
      <c r="AB1" s="199" t="s">
        <v>452</v>
      </c>
      <c r="AC1" s="199" t="s">
        <v>452</v>
      </c>
      <c r="AD1" s="200" t="s">
        <v>708</v>
      </c>
      <c r="AE1" s="201" t="s">
        <v>452</v>
      </c>
      <c r="AF1" s="199" t="s">
        <v>452</v>
      </c>
      <c r="AG1" s="199" t="s">
        <v>452</v>
      </c>
      <c r="AH1" s="199" t="s">
        <v>452</v>
      </c>
      <c r="AI1" s="199" t="s">
        <v>452</v>
      </c>
      <c r="AJ1" s="199" t="s">
        <v>452</v>
      </c>
      <c r="AK1" s="199" t="s">
        <v>452</v>
      </c>
      <c r="AL1" s="199" t="s">
        <v>452</v>
      </c>
      <c r="AM1" s="199" t="s">
        <v>452</v>
      </c>
      <c r="AN1" s="200" t="s">
        <v>709</v>
      </c>
      <c r="AO1" s="201" t="s">
        <v>452</v>
      </c>
      <c r="AP1" s="199" t="s">
        <v>452</v>
      </c>
      <c r="AQ1" s="199" t="s">
        <v>452</v>
      </c>
      <c r="AR1" s="199" t="s">
        <v>452</v>
      </c>
      <c r="AS1" s="200" t="s">
        <v>151</v>
      </c>
      <c r="AT1" s="201" t="s">
        <v>452</v>
      </c>
      <c r="AU1" s="199" t="s">
        <v>452</v>
      </c>
      <c r="AV1" s="199" t="s">
        <v>452</v>
      </c>
      <c r="AW1" s="199" t="s">
        <v>452</v>
      </c>
      <c r="AX1" s="199" t="s">
        <v>452</v>
      </c>
      <c r="AY1" s="199" t="s">
        <v>452</v>
      </c>
      <c r="AZ1" s="199" t="s">
        <v>452</v>
      </c>
      <c r="BA1" s="199" t="s">
        <v>452</v>
      </c>
      <c r="BB1" s="199" t="s">
        <v>452</v>
      </c>
      <c r="BC1" s="199" t="s">
        <v>452</v>
      </c>
      <c r="BD1" s="199" t="s">
        <v>452</v>
      </c>
      <c r="BE1" s="199" t="s">
        <v>452</v>
      </c>
      <c r="BF1" s="199" t="s">
        <v>452</v>
      </c>
      <c r="BG1" s="199" t="s">
        <v>452</v>
      </c>
      <c r="BH1" s="199" t="s">
        <v>452</v>
      </c>
      <c r="BI1" s="199" t="s">
        <v>452</v>
      </c>
      <c r="BJ1" s="199" t="s">
        <v>452</v>
      </c>
      <c r="BK1" s="199" t="s">
        <v>452</v>
      </c>
      <c r="BL1" s="199" t="s">
        <v>452</v>
      </c>
      <c r="BM1" s="199" t="s">
        <v>452</v>
      </c>
      <c r="BN1" s="200" t="s">
        <v>710</v>
      </c>
      <c r="BO1" s="200" t="s">
        <v>707</v>
      </c>
      <c r="BP1" s="202" t="s">
        <v>105</v>
      </c>
      <c r="BQ1" s="202" t="s">
        <v>105</v>
      </c>
      <c r="BR1" s="202" t="s">
        <v>105</v>
      </c>
      <c r="BS1" s="202" t="s">
        <v>105</v>
      </c>
      <c r="BT1" s="202" t="s">
        <v>105</v>
      </c>
      <c r="BU1" s="200" t="s">
        <v>163</v>
      </c>
      <c r="BV1" s="203" t="s">
        <v>105</v>
      </c>
      <c r="BW1" s="202" t="s">
        <v>105</v>
      </c>
      <c r="BX1" s="202" t="s">
        <v>105</v>
      </c>
      <c r="BY1" s="202" t="s">
        <v>105</v>
      </c>
      <c r="BZ1" s="202" t="s">
        <v>105</v>
      </c>
      <c r="CA1" s="202" t="s">
        <v>105</v>
      </c>
      <c r="CB1" s="200" t="s">
        <v>165</v>
      </c>
      <c r="CC1" s="203" t="s">
        <v>105</v>
      </c>
      <c r="CD1" s="202" t="s">
        <v>105</v>
      </c>
      <c r="CE1" s="202" t="s">
        <v>105</v>
      </c>
      <c r="CF1" s="202" t="s">
        <v>105</v>
      </c>
      <c r="CG1" s="202" t="s">
        <v>105</v>
      </c>
      <c r="CH1" s="202" t="s">
        <v>105</v>
      </c>
      <c r="CI1" s="202" t="s">
        <v>105</v>
      </c>
      <c r="CJ1" s="202" t="s">
        <v>105</v>
      </c>
      <c r="CK1" s="202" t="s">
        <v>105</v>
      </c>
      <c r="CL1" s="202" t="s">
        <v>105</v>
      </c>
      <c r="CM1" s="200" t="s">
        <v>171</v>
      </c>
      <c r="CN1" s="203" t="s">
        <v>105</v>
      </c>
      <c r="CO1" s="202" t="s">
        <v>105</v>
      </c>
      <c r="CP1" s="202" t="s">
        <v>105</v>
      </c>
      <c r="CQ1" s="200" t="s">
        <v>173</v>
      </c>
      <c r="CR1" s="203" t="s">
        <v>105</v>
      </c>
      <c r="CS1" s="202" t="s">
        <v>105</v>
      </c>
      <c r="CT1" s="202" t="s">
        <v>105</v>
      </c>
      <c r="CU1" s="200" t="s">
        <v>174</v>
      </c>
      <c r="CV1" s="203" t="s">
        <v>105</v>
      </c>
      <c r="CW1" s="202" t="s">
        <v>105</v>
      </c>
      <c r="CX1" s="202" t="s">
        <v>105</v>
      </c>
      <c r="CY1" s="202" t="s">
        <v>105</v>
      </c>
      <c r="CZ1" s="202" t="s">
        <v>105</v>
      </c>
      <c r="DA1" s="202" t="s">
        <v>105</v>
      </c>
      <c r="DB1" s="202" t="s">
        <v>105</v>
      </c>
      <c r="DC1" s="202" t="s">
        <v>105</v>
      </c>
      <c r="DD1" s="202" t="s">
        <v>105</v>
      </c>
      <c r="DE1" s="202" t="s">
        <v>105</v>
      </c>
      <c r="DF1" s="202" t="s">
        <v>105</v>
      </c>
      <c r="DG1" s="202" t="s">
        <v>105</v>
      </c>
      <c r="DH1" s="200" t="s">
        <v>175</v>
      </c>
      <c r="DI1" s="203" t="s">
        <v>105</v>
      </c>
      <c r="DJ1" s="202" t="s">
        <v>105</v>
      </c>
      <c r="DK1" s="202" t="s">
        <v>105</v>
      </c>
      <c r="DL1" s="202" t="s">
        <v>105</v>
      </c>
      <c r="DM1" s="202" t="s">
        <v>105</v>
      </c>
      <c r="DN1" s="202" t="s">
        <v>105</v>
      </c>
      <c r="DO1" s="200" t="s">
        <v>187</v>
      </c>
      <c r="DP1" s="203" t="s">
        <v>105</v>
      </c>
      <c r="DQ1" s="202" t="s">
        <v>105</v>
      </c>
      <c r="DR1" s="202" t="s">
        <v>105</v>
      </c>
      <c r="DS1" s="202" t="s">
        <v>105</v>
      </c>
      <c r="DT1" s="202" t="s">
        <v>105</v>
      </c>
      <c r="DU1" s="202" t="s">
        <v>105</v>
      </c>
      <c r="DV1" s="202" t="s">
        <v>105</v>
      </c>
      <c r="DW1" s="202" t="s">
        <v>105</v>
      </c>
      <c r="DX1" s="202" t="s">
        <v>105</v>
      </c>
      <c r="DY1" s="200" t="s">
        <v>188</v>
      </c>
      <c r="DZ1" s="203" t="s">
        <v>105</v>
      </c>
      <c r="EA1" s="202" t="s">
        <v>105</v>
      </c>
      <c r="EB1" s="202" t="s">
        <v>105</v>
      </c>
      <c r="EC1" s="202" t="s">
        <v>105</v>
      </c>
      <c r="ED1" s="202" t="s">
        <v>105</v>
      </c>
      <c r="EE1" s="202" t="s">
        <v>105</v>
      </c>
      <c r="EF1" s="200" t="s">
        <v>195</v>
      </c>
      <c r="EG1" s="203" t="s">
        <v>105</v>
      </c>
      <c r="EH1" s="202" t="s">
        <v>105</v>
      </c>
      <c r="EI1" s="202" t="s">
        <v>105</v>
      </c>
      <c r="EJ1" s="202" t="s">
        <v>105</v>
      </c>
      <c r="EK1" s="200" t="s">
        <v>199</v>
      </c>
      <c r="EL1" s="203" t="s">
        <v>105</v>
      </c>
      <c r="EM1" s="202" t="s">
        <v>105</v>
      </c>
      <c r="EN1" s="202" t="s">
        <v>105</v>
      </c>
      <c r="EO1" s="200" t="s">
        <v>200</v>
      </c>
      <c r="EP1" s="203" t="s">
        <v>105</v>
      </c>
      <c r="EQ1" s="202" t="s">
        <v>105</v>
      </c>
      <c r="ER1" s="202" t="s">
        <v>105</v>
      </c>
      <c r="ES1" s="200" t="s">
        <v>201</v>
      </c>
      <c r="ET1" s="203" t="s">
        <v>105</v>
      </c>
      <c r="EU1" s="202" t="s">
        <v>105</v>
      </c>
      <c r="EV1" s="202" t="s">
        <v>105</v>
      </c>
      <c r="EW1" s="200" t="s">
        <v>205</v>
      </c>
      <c r="EX1" s="203" t="s">
        <v>105</v>
      </c>
      <c r="EY1" s="202" t="s">
        <v>105</v>
      </c>
      <c r="EZ1" s="200" t="s">
        <v>206</v>
      </c>
      <c r="FA1" s="203" t="s">
        <v>105</v>
      </c>
      <c r="FB1" s="202" t="s">
        <v>105</v>
      </c>
      <c r="FC1" s="202" t="s">
        <v>105</v>
      </c>
      <c r="FD1" s="202" t="s">
        <v>105</v>
      </c>
      <c r="FE1" s="202" t="s">
        <v>105</v>
      </c>
      <c r="FF1" s="200" t="s">
        <v>207</v>
      </c>
      <c r="FG1" s="203" t="s">
        <v>105</v>
      </c>
      <c r="FH1" s="202" t="s">
        <v>105</v>
      </c>
      <c r="FI1" s="200" t="s">
        <v>242</v>
      </c>
      <c r="FJ1" s="203" t="s">
        <v>105</v>
      </c>
      <c r="FK1" s="202" t="s">
        <v>105</v>
      </c>
      <c r="FL1" s="202" t="s">
        <v>105</v>
      </c>
      <c r="FM1" s="202" t="s">
        <v>105</v>
      </c>
      <c r="FN1" s="200" t="s">
        <v>245</v>
      </c>
      <c r="FO1" s="203" t="s">
        <v>105</v>
      </c>
      <c r="FP1" s="202" t="s">
        <v>105</v>
      </c>
      <c r="FQ1" s="200" t="s">
        <v>248</v>
      </c>
      <c r="FR1" s="203" t="s">
        <v>105</v>
      </c>
      <c r="FS1" s="202" t="s">
        <v>105</v>
      </c>
      <c r="FT1" s="202" t="s">
        <v>105</v>
      </c>
      <c r="FU1" s="200" t="s">
        <v>249</v>
      </c>
      <c r="FV1" s="203" t="s">
        <v>105</v>
      </c>
      <c r="FW1" s="202" t="s">
        <v>105</v>
      </c>
      <c r="FX1" s="202" t="s">
        <v>105</v>
      </c>
      <c r="FY1" s="202" t="s">
        <v>105</v>
      </c>
      <c r="FZ1" s="202" t="s">
        <v>105</v>
      </c>
      <c r="GA1" s="202" t="s">
        <v>105</v>
      </c>
      <c r="GB1" s="200" t="s">
        <v>252</v>
      </c>
      <c r="GC1" s="203" t="s">
        <v>105</v>
      </c>
      <c r="GD1" s="200" t="s">
        <v>254</v>
      </c>
      <c r="GE1" s="204" t="s">
        <v>105</v>
      </c>
      <c r="GF1" s="202" t="s">
        <v>105</v>
      </c>
      <c r="GG1" s="200" t="s">
        <v>257</v>
      </c>
      <c r="GH1" s="203" t="s">
        <v>105</v>
      </c>
      <c r="GI1" s="202" t="s">
        <v>105</v>
      </c>
      <c r="GJ1" s="200" t="s">
        <v>258</v>
      </c>
      <c r="GK1" s="203" t="s">
        <v>105</v>
      </c>
      <c r="GL1" s="202" t="s">
        <v>105</v>
      </c>
      <c r="GM1" s="202" t="s">
        <v>105</v>
      </c>
      <c r="GN1" s="200" t="s">
        <v>259</v>
      </c>
      <c r="GO1" s="203" t="s">
        <v>105</v>
      </c>
      <c r="GP1" s="202" t="s">
        <v>105</v>
      </c>
      <c r="GQ1" s="202" t="s">
        <v>105</v>
      </c>
      <c r="GR1" s="200" t="s">
        <v>261</v>
      </c>
      <c r="GS1" s="203" t="s">
        <v>105</v>
      </c>
      <c r="GT1" s="202" t="s">
        <v>105</v>
      </c>
      <c r="GU1" s="202" t="s">
        <v>105</v>
      </c>
      <c r="GV1" s="202" t="s">
        <v>105</v>
      </c>
      <c r="GW1" s="202" t="s">
        <v>105</v>
      </c>
      <c r="GX1" s="202" t="s">
        <v>105</v>
      </c>
      <c r="GY1" s="200" t="s">
        <v>264</v>
      </c>
      <c r="GZ1" s="203" t="s">
        <v>105</v>
      </c>
      <c r="HA1" s="202" t="s">
        <v>105</v>
      </c>
      <c r="HB1" s="202" t="s">
        <v>105</v>
      </c>
      <c r="HC1" s="202" t="s">
        <v>105</v>
      </c>
      <c r="HD1" s="202" t="s">
        <v>105</v>
      </c>
      <c r="HE1" s="202" t="s">
        <v>105</v>
      </c>
      <c r="HF1" s="202" t="s">
        <v>105</v>
      </c>
      <c r="HG1" s="202" t="s">
        <v>105</v>
      </c>
      <c r="HH1" s="202" t="s">
        <v>105</v>
      </c>
      <c r="HI1" s="202" t="s">
        <v>105</v>
      </c>
      <c r="HJ1" s="202" t="s">
        <v>105</v>
      </c>
      <c r="HK1" s="202" t="s">
        <v>105</v>
      </c>
      <c r="HL1" s="202" t="s">
        <v>105</v>
      </c>
      <c r="HM1" s="202" t="s">
        <v>105</v>
      </c>
      <c r="HN1" s="202" t="s">
        <v>105</v>
      </c>
      <c r="HO1" s="202" t="s">
        <v>105</v>
      </c>
      <c r="HP1" s="202" t="s">
        <v>105</v>
      </c>
      <c r="HQ1" s="202" t="s">
        <v>105</v>
      </c>
      <c r="HR1" s="202" t="s">
        <v>105</v>
      </c>
      <c r="HS1" s="202" t="s">
        <v>105</v>
      </c>
      <c r="HT1" s="202" t="s">
        <v>105</v>
      </c>
      <c r="HU1" s="202" t="s">
        <v>105</v>
      </c>
      <c r="HV1" s="202" t="s">
        <v>105</v>
      </c>
      <c r="HW1" s="202" t="s">
        <v>105</v>
      </c>
      <c r="HX1" s="202" t="s">
        <v>105</v>
      </c>
      <c r="HY1" s="202" t="s">
        <v>105</v>
      </c>
      <c r="HZ1" s="202" t="s">
        <v>105</v>
      </c>
      <c r="IA1" s="202" t="s">
        <v>105</v>
      </c>
      <c r="IB1" s="202" t="s">
        <v>105</v>
      </c>
      <c r="IC1" s="202" t="s">
        <v>105</v>
      </c>
      <c r="ID1" s="202" t="s">
        <v>105</v>
      </c>
      <c r="IE1" s="202" t="s">
        <v>105</v>
      </c>
      <c r="IF1" s="202" t="s">
        <v>105</v>
      </c>
      <c r="IG1" s="202" t="s">
        <v>105</v>
      </c>
      <c r="IH1" s="202" t="s">
        <v>105</v>
      </c>
      <c r="II1" s="200" t="s">
        <v>267</v>
      </c>
      <c r="IJ1" s="203" t="s">
        <v>105</v>
      </c>
      <c r="IK1" s="202" t="s">
        <v>105</v>
      </c>
      <c r="IL1" s="202" t="s">
        <v>105</v>
      </c>
      <c r="IM1" s="202" t="s">
        <v>105</v>
      </c>
      <c r="IN1" s="202" t="s">
        <v>105</v>
      </c>
      <c r="IO1" s="202" t="s">
        <v>105</v>
      </c>
      <c r="IP1" s="202" t="s">
        <v>105</v>
      </c>
      <c r="IQ1" s="202" t="s">
        <v>105</v>
      </c>
      <c r="IR1" s="202" t="s">
        <v>105</v>
      </c>
      <c r="IS1" s="202" t="s">
        <v>105</v>
      </c>
      <c r="IT1" s="202" t="s">
        <v>105</v>
      </c>
      <c r="IU1" s="202" t="s">
        <v>105</v>
      </c>
      <c r="IV1" s="202" t="s">
        <v>105</v>
      </c>
      <c r="IW1" s="202" t="s">
        <v>105</v>
      </c>
      <c r="IX1" s="202" t="s">
        <v>105</v>
      </c>
      <c r="IY1" s="202" t="s">
        <v>105</v>
      </c>
      <c r="IZ1" s="202" t="s">
        <v>105</v>
      </c>
      <c r="JA1" s="202" t="s">
        <v>105</v>
      </c>
      <c r="JB1" s="202" t="s">
        <v>105</v>
      </c>
      <c r="JC1" s="202" t="s">
        <v>105</v>
      </c>
      <c r="JD1" s="202" t="s">
        <v>105</v>
      </c>
      <c r="JE1" s="202" t="s">
        <v>105</v>
      </c>
      <c r="JF1" s="202" t="s">
        <v>105</v>
      </c>
      <c r="JG1" s="202" t="s">
        <v>105</v>
      </c>
      <c r="JH1" s="202" t="s">
        <v>105</v>
      </c>
      <c r="JI1" s="202" t="s">
        <v>105</v>
      </c>
      <c r="JJ1" s="202" t="s">
        <v>105</v>
      </c>
      <c r="JK1" s="202" t="s">
        <v>105</v>
      </c>
      <c r="JL1" s="202" t="s">
        <v>105</v>
      </c>
      <c r="JM1" s="202" t="s">
        <v>105</v>
      </c>
      <c r="JN1" s="202" t="s">
        <v>105</v>
      </c>
      <c r="JO1" s="202" t="s">
        <v>105</v>
      </c>
      <c r="JP1" s="202" t="s">
        <v>105</v>
      </c>
      <c r="JQ1" s="200" t="s">
        <v>280</v>
      </c>
      <c r="JR1" s="203" t="s">
        <v>105</v>
      </c>
      <c r="JS1" s="202" t="s">
        <v>105</v>
      </c>
      <c r="JT1" s="202" t="s">
        <v>105</v>
      </c>
      <c r="JU1" s="202" t="s">
        <v>105</v>
      </c>
      <c r="JV1" s="202" t="s">
        <v>105</v>
      </c>
      <c r="JW1" s="202" t="s">
        <v>105</v>
      </c>
      <c r="JX1" s="202" t="s">
        <v>105</v>
      </c>
      <c r="JY1" s="202" t="s">
        <v>105</v>
      </c>
      <c r="JZ1" s="200" t="s">
        <v>288</v>
      </c>
      <c r="KA1" s="203" t="s">
        <v>105</v>
      </c>
      <c r="KB1" s="202" t="s">
        <v>105</v>
      </c>
      <c r="KC1" s="202" t="s">
        <v>105</v>
      </c>
      <c r="KD1" s="202" t="s">
        <v>105</v>
      </c>
      <c r="KE1" s="202" t="s">
        <v>105</v>
      </c>
      <c r="KF1" s="202" t="s">
        <v>105</v>
      </c>
      <c r="KG1" s="202" t="s">
        <v>105</v>
      </c>
      <c r="KH1" s="202" t="s">
        <v>105</v>
      </c>
      <c r="KI1" s="202" t="s">
        <v>105</v>
      </c>
      <c r="KJ1" s="202" t="s">
        <v>105</v>
      </c>
      <c r="KK1" s="200" t="s">
        <v>297</v>
      </c>
      <c r="KL1" s="203" t="s">
        <v>105</v>
      </c>
      <c r="KM1" s="202" t="s">
        <v>105</v>
      </c>
      <c r="KN1" s="202" t="s">
        <v>105</v>
      </c>
      <c r="KO1" s="202" t="s">
        <v>105</v>
      </c>
      <c r="KP1" s="202" t="s">
        <v>105</v>
      </c>
      <c r="KQ1" s="202" t="s">
        <v>105</v>
      </c>
      <c r="KR1" s="202" t="s">
        <v>105</v>
      </c>
      <c r="KS1" s="202" t="s">
        <v>105</v>
      </c>
      <c r="KT1" s="202" t="s">
        <v>105</v>
      </c>
      <c r="KU1" s="200" t="s">
        <v>308</v>
      </c>
      <c r="KV1" s="203" t="s">
        <v>105</v>
      </c>
      <c r="KW1" s="202" t="s">
        <v>105</v>
      </c>
      <c r="KX1" s="202" t="s">
        <v>105</v>
      </c>
      <c r="KY1" s="202" t="s">
        <v>105</v>
      </c>
      <c r="KZ1" s="202" t="s">
        <v>105</v>
      </c>
      <c r="LA1" s="202" t="s">
        <v>105</v>
      </c>
      <c r="LB1" s="202" t="s">
        <v>105</v>
      </c>
      <c r="LC1" s="202" t="s">
        <v>105</v>
      </c>
      <c r="LD1" s="202" t="s">
        <v>105</v>
      </c>
      <c r="LE1" s="202" t="s">
        <v>105</v>
      </c>
      <c r="LF1" s="202" t="s">
        <v>105</v>
      </c>
      <c r="LG1" s="202" t="s">
        <v>105</v>
      </c>
      <c r="LH1" s="202" t="s">
        <v>105</v>
      </c>
      <c r="LI1" s="200" t="s">
        <v>325</v>
      </c>
      <c r="LJ1" s="203" t="s">
        <v>105</v>
      </c>
      <c r="LK1" s="202" t="s">
        <v>105</v>
      </c>
      <c r="LL1" s="202" t="s">
        <v>105</v>
      </c>
      <c r="LM1" s="202" t="s">
        <v>105</v>
      </c>
      <c r="LN1" s="202" t="s">
        <v>105</v>
      </c>
      <c r="LO1" s="202" t="s">
        <v>105</v>
      </c>
      <c r="LP1" s="202" t="s">
        <v>105</v>
      </c>
      <c r="LQ1" s="202" t="s">
        <v>105</v>
      </c>
      <c r="LR1" s="202" t="s">
        <v>105</v>
      </c>
      <c r="LS1" s="202" t="s">
        <v>105</v>
      </c>
      <c r="LT1" s="200" t="s">
        <v>331</v>
      </c>
      <c r="LU1" s="203" t="s">
        <v>105</v>
      </c>
      <c r="LV1" s="202" t="s">
        <v>105</v>
      </c>
      <c r="LW1" s="202" t="s">
        <v>105</v>
      </c>
      <c r="LX1" s="202" t="s">
        <v>105</v>
      </c>
      <c r="LY1" s="202" t="s">
        <v>105</v>
      </c>
      <c r="LZ1" s="202" t="s">
        <v>105</v>
      </c>
      <c r="MA1" s="202" t="s">
        <v>105</v>
      </c>
      <c r="MB1" s="202" t="s">
        <v>105</v>
      </c>
      <c r="MC1" s="202" t="s">
        <v>105</v>
      </c>
      <c r="MD1" s="200" t="s">
        <v>339</v>
      </c>
      <c r="ME1" s="205" t="s">
        <v>711</v>
      </c>
      <c r="MF1" s="206" t="s">
        <v>456</v>
      </c>
      <c r="MG1" s="200" t="s">
        <v>456</v>
      </c>
      <c r="MH1" s="200" t="s">
        <v>456</v>
      </c>
      <c r="MI1" s="200" t="s">
        <v>456</v>
      </c>
      <c r="MJ1" s="200" t="s">
        <v>456</v>
      </c>
      <c r="MK1" s="205" t="s">
        <v>456</v>
      </c>
      <c r="ML1" s="207" t="s">
        <v>453</v>
      </c>
      <c r="MM1" s="208" t="s">
        <v>453</v>
      </c>
      <c r="MN1" s="208" t="s">
        <v>453</v>
      </c>
      <c r="MO1" s="208" t="s">
        <v>453</v>
      </c>
      <c r="MP1" s="208" t="s">
        <v>453</v>
      </c>
      <c r="MQ1" s="208" t="s">
        <v>453</v>
      </c>
      <c r="MR1" s="208" t="s">
        <v>453</v>
      </c>
      <c r="MS1" s="208" t="s">
        <v>453</v>
      </c>
      <c r="MT1" s="208" t="s">
        <v>453</v>
      </c>
      <c r="MU1" s="208" t="s">
        <v>453</v>
      </c>
      <c r="MV1" s="208" t="s">
        <v>453</v>
      </c>
      <c r="MW1" s="208" t="s">
        <v>453</v>
      </c>
      <c r="MX1" s="208" t="s">
        <v>453</v>
      </c>
      <c r="MY1" s="208" t="s">
        <v>453</v>
      </c>
      <c r="MZ1" s="208" t="s">
        <v>453</v>
      </c>
      <c r="NA1" s="208" t="s">
        <v>453</v>
      </c>
      <c r="NB1" s="208" t="s">
        <v>453</v>
      </c>
      <c r="NC1" s="208" t="s">
        <v>453</v>
      </c>
      <c r="ND1" s="208" t="s">
        <v>453</v>
      </c>
      <c r="NE1" s="208" t="s">
        <v>453</v>
      </c>
      <c r="NF1" s="208" t="s">
        <v>453</v>
      </c>
      <c r="NG1" s="208" t="s">
        <v>453</v>
      </c>
      <c r="NH1" s="208" t="s">
        <v>453</v>
      </c>
      <c r="NI1" s="208" t="s">
        <v>453</v>
      </c>
      <c r="NJ1" s="208" t="s">
        <v>453</v>
      </c>
      <c r="NK1" s="208" t="s">
        <v>453</v>
      </c>
      <c r="NL1" s="208" t="s">
        <v>453</v>
      </c>
      <c r="NM1" s="208" t="s">
        <v>453</v>
      </c>
      <c r="NN1" s="208" t="s">
        <v>453</v>
      </c>
      <c r="NO1" s="208" t="s">
        <v>453</v>
      </c>
      <c r="NP1" s="208" t="s">
        <v>453</v>
      </c>
      <c r="NQ1" s="208" t="s">
        <v>453</v>
      </c>
      <c r="NR1" s="208" t="s">
        <v>453</v>
      </c>
      <c r="NS1" s="208" t="s">
        <v>453</v>
      </c>
      <c r="NT1" s="208" t="s">
        <v>453</v>
      </c>
      <c r="NU1" s="208" t="s">
        <v>453</v>
      </c>
      <c r="NV1" s="208" t="s">
        <v>453</v>
      </c>
      <c r="NW1" s="208" t="s">
        <v>453</v>
      </c>
      <c r="NX1" s="208" t="s">
        <v>453</v>
      </c>
      <c r="NY1" s="208" t="s">
        <v>453</v>
      </c>
      <c r="NZ1" s="208" t="s">
        <v>453</v>
      </c>
      <c r="OA1" s="208" t="s">
        <v>453</v>
      </c>
      <c r="OB1" s="208" t="s">
        <v>453</v>
      </c>
      <c r="OC1" s="208" t="s">
        <v>453</v>
      </c>
      <c r="OD1" s="208" t="s">
        <v>453</v>
      </c>
      <c r="OE1" s="208" t="s">
        <v>453</v>
      </c>
      <c r="OF1" s="208" t="s">
        <v>453</v>
      </c>
      <c r="OG1" s="208" t="s">
        <v>453</v>
      </c>
      <c r="OH1" s="208" t="s">
        <v>453</v>
      </c>
      <c r="OI1" s="208" t="s">
        <v>453</v>
      </c>
      <c r="OJ1" s="208" t="s">
        <v>453</v>
      </c>
      <c r="OK1" s="208" t="s">
        <v>453</v>
      </c>
      <c r="OL1" s="208" t="s">
        <v>453</v>
      </c>
      <c r="OM1" s="208" t="s">
        <v>453</v>
      </c>
      <c r="ON1" s="208" t="s">
        <v>453</v>
      </c>
      <c r="OO1" s="208" t="s">
        <v>453</v>
      </c>
      <c r="OP1" s="208" t="s">
        <v>453</v>
      </c>
      <c r="OQ1" s="208" t="s">
        <v>453</v>
      </c>
      <c r="OR1" s="208" t="s">
        <v>453</v>
      </c>
      <c r="OS1" s="208" t="s">
        <v>453</v>
      </c>
      <c r="OT1" s="208" t="s">
        <v>453</v>
      </c>
      <c r="OU1" s="208" t="s">
        <v>453</v>
      </c>
      <c r="OV1" s="208" t="s">
        <v>453</v>
      </c>
      <c r="OW1" s="208" t="s">
        <v>453</v>
      </c>
      <c r="OX1" s="208" t="s">
        <v>453</v>
      </c>
      <c r="OY1" s="208" t="s">
        <v>453</v>
      </c>
      <c r="OZ1" s="208" t="s">
        <v>453</v>
      </c>
      <c r="PA1" s="208" t="s">
        <v>453</v>
      </c>
      <c r="PB1" s="208" t="s">
        <v>453</v>
      </c>
      <c r="PC1" s="208" t="s">
        <v>453</v>
      </c>
      <c r="PD1" s="208" t="s">
        <v>453</v>
      </c>
      <c r="PE1" s="208" t="s">
        <v>453</v>
      </c>
      <c r="PF1" s="208" t="s">
        <v>453</v>
      </c>
      <c r="PG1" s="208" t="s">
        <v>453</v>
      </c>
      <c r="PH1" s="208" t="s">
        <v>453</v>
      </c>
      <c r="PI1" s="208" t="s">
        <v>453</v>
      </c>
      <c r="PJ1" s="208" t="s">
        <v>453</v>
      </c>
      <c r="PK1" s="208" t="s">
        <v>453</v>
      </c>
      <c r="PL1" s="208" t="s">
        <v>453</v>
      </c>
      <c r="PM1" s="208" t="s">
        <v>453</v>
      </c>
      <c r="PN1" s="208" t="s">
        <v>453</v>
      </c>
      <c r="PO1" s="208" t="s">
        <v>453</v>
      </c>
      <c r="PP1" s="208" t="s">
        <v>453</v>
      </c>
      <c r="PQ1" s="208" t="s">
        <v>453</v>
      </c>
      <c r="PR1" s="208" t="s">
        <v>453</v>
      </c>
      <c r="PS1" s="208" t="s">
        <v>453</v>
      </c>
      <c r="PT1" s="208" t="s">
        <v>453</v>
      </c>
      <c r="PU1" s="208" t="s">
        <v>453</v>
      </c>
      <c r="PV1" s="208" t="s">
        <v>453</v>
      </c>
      <c r="PW1" s="208" t="s">
        <v>453</v>
      </c>
      <c r="PX1" s="208" t="s">
        <v>453</v>
      </c>
      <c r="PY1" s="208" t="s">
        <v>453</v>
      </c>
      <c r="PZ1" s="208" t="s">
        <v>453</v>
      </c>
      <c r="QA1" s="208" t="s">
        <v>453</v>
      </c>
      <c r="QB1" s="208" t="s">
        <v>453</v>
      </c>
      <c r="QC1" s="208" t="s">
        <v>453</v>
      </c>
      <c r="QD1" s="208" t="s">
        <v>453</v>
      </c>
      <c r="QE1" s="208" t="s">
        <v>453</v>
      </c>
      <c r="QF1" s="208" t="s">
        <v>453</v>
      </c>
      <c r="QG1" s="208" t="s">
        <v>453</v>
      </c>
      <c r="QH1" s="208" t="s">
        <v>453</v>
      </c>
      <c r="QI1" s="208" t="s">
        <v>453</v>
      </c>
      <c r="QJ1" s="208" t="s">
        <v>453</v>
      </c>
      <c r="QK1" s="208" t="s">
        <v>453</v>
      </c>
      <c r="QL1" s="208" t="s">
        <v>453</v>
      </c>
      <c r="QM1" s="208" t="s">
        <v>453</v>
      </c>
      <c r="QN1" s="208" t="s">
        <v>453</v>
      </c>
      <c r="QO1" s="208" t="s">
        <v>453</v>
      </c>
      <c r="QP1" s="208" t="s">
        <v>453</v>
      </c>
      <c r="QQ1" s="208" t="s">
        <v>453</v>
      </c>
      <c r="QR1" s="208" t="s">
        <v>453</v>
      </c>
      <c r="QS1" s="208" t="s">
        <v>453</v>
      </c>
      <c r="QT1" s="208" t="s">
        <v>453</v>
      </c>
      <c r="QU1" s="208" t="s">
        <v>453</v>
      </c>
      <c r="QV1" s="208" t="s">
        <v>453</v>
      </c>
      <c r="QW1" s="208" t="s">
        <v>453</v>
      </c>
      <c r="QX1" s="208" t="s">
        <v>453</v>
      </c>
      <c r="QY1" s="208" t="s">
        <v>453</v>
      </c>
      <c r="QZ1" s="208" t="s">
        <v>453</v>
      </c>
      <c r="RA1" s="208" t="s">
        <v>453</v>
      </c>
      <c r="RB1" s="208" t="s">
        <v>453</v>
      </c>
      <c r="RC1" s="208" t="s">
        <v>453</v>
      </c>
      <c r="RD1" s="208" t="s">
        <v>453</v>
      </c>
      <c r="RE1" s="208" t="s">
        <v>453</v>
      </c>
      <c r="RF1" s="208" t="s">
        <v>453</v>
      </c>
      <c r="RG1" s="208" t="s">
        <v>453</v>
      </c>
      <c r="RH1" s="208" t="s">
        <v>453</v>
      </c>
      <c r="RI1" s="208" t="s">
        <v>453</v>
      </c>
      <c r="RJ1" s="208" t="s">
        <v>453</v>
      </c>
      <c r="RK1" s="208" t="s">
        <v>453</v>
      </c>
      <c r="RL1" s="208" t="s">
        <v>453</v>
      </c>
      <c r="RM1" s="208" t="s">
        <v>453</v>
      </c>
      <c r="RN1" s="208" t="s">
        <v>453</v>
      </c>
      <c r="RO1" s="208" t="s">
        <v>453</v>
      </c>
      <c r="RP1" s="208" t="s">
        <v>453</v>
      </c>
      <c r="RQ1" s="208" t="s">
        <v>453</v>
      </c>
      <c r="RR1" s="208" t="s">
        <v>453</v>
      </c>
      <c r="RS1" s="208" t="s">
        <v>453</v>
      </c>
      <c r="RT1" s="208" t="s">
        <v>453</v>
      </c>
      <c r="RU1" s="208" t="s">
        <v>453</v>
      </c>
      <c r="RV1" s="208" t="s">
        <v>453</v>
      </c>
      <c r="RW1" s="208" t="s">
        <v>453</v>
      </c>
      <c r="RX1" s="208" t="s">
        <v>453</v>
      </c>
      <c r="RY1" s="208" t="s">
        <v>453</v>
      </c>
      <c r="RZ1" s="208" t="s">
        <v>453</v>
      </c>
      <c r="SA1" s="208" t="s">
        <v>453</v>
      </c>
      <c r="SB1" s="208" t="s">
        <v>453</v>
      </c>
      <c r="SC1" s="208" t="s">
        <v>453</v>
      </c>
      <c r="SD1" s="208" t="s">
        <v>453</v>
      </c>
      <c r="SE1" s="208" t="s">
        <v>453</v>
      </c>
      <c r="SF1" s="208" t="s">
        <v>453</v>
      </c>
      <c r="SG1" s="208" t="s">
        <v>453</v>
      </c>
      <c r="SH1" s="208" t="s">
        <v>453</v>
      </c>
      <c r="SI1" s="208" t="s">
        <v>453</v>
      </c>
      <c r="SJ1" s="208" t="s">
        <v>453</v>
      </c>
      <c r="SK1" s="208" t="s">
        <v>453</v>
      </c>
      <c r="SL1" s="208" t="s">
        <v>453</v>
      </c>
      <c r="SM1" s="205" t="s">
        <v>707</v>
      </c>
      <c r="WD1" s="210"/>
      <c r="AAZ1" s="210"/>
      <c r="AFV1" s="210"/>
      <c r="AKR1" s="210"/>
      <c r="APN1" s="210"/>
      <c r="AUC1" s="210"/>
      <c r="AZT1" s="210"/>
      <c r="BEP1" s="210"/>
      <c r="BJL1" s="210"/>
      <c r="BOO1" s="210"/>
      <c r="BSW1" s="210"/>
      <c r="BXL1" s="210"/>
      <c r="CGP1" s="210"/>
      <c r="CLE1" s="210"/>
      <c r="CPT1" s="210"/>
      <c r="CUI1" s="210"/>
      <c r="CYX1" s="210"/>
      <c r="DDM1" s="210"/>
      <c r="DIP1" s="210"/>
      <c r="DNL1" s="210"/>
      <c r="DXR1" s="210"/>
      <c r="ECU1" s="210"/>
      <c r="EHQ1" s="210"/>
      <c r="EMM1" s="210"/>
      <c r="ERI1" s="210"/>
      <c r="EVX1" s="211"/>
      <c r="EVY1" s="212"/>
      <c r="EWE1" s="210"/>
      <c r="EWZ1" s="210"/>
      <c r="EXU1" s="210"/>
      <c r="EYP1" s="210"/>
      <c r="FDL1" s="210"/>
      <c r="FFW1" s="210"/>
      <c r="FHF1" s="210"/>
      <c r="FJJ1" s="210"/>
      <c r="FLG1" s="210"/>
      <c r="FNK1" s="210"/>
      <c r="FOT1" s="210"/>
      <c r="FQC1" s="210"/>
      <c r="FTI1" s="210"/>
      <c r="FUY1" s="210"/>
      <c r="FWH1" s="210"/>
      <c r="FZN1" s="210"/>
      <c r="GBK1" s="210"/>
      <c r="GDV1" s="210"/>
      <c r="GIR1" s="210"/>
      <c r="GLQ1" s="210"/>
      <c r="GOI1" s="211"/>
      <c r="GSX1" s="210"/>
      <c r="GTE1" s="210"/>
      <c r="GXT1" s="210"/>
      <c r="GZX1" s="210"/>
      <c r="HCB1" s="210"/>
      <c r="HIN1" s="210"/>
      <c r="HRR1" s="210"/>
      <c r="HZF1" s="210"/>
      <c r="IAV1" s="211"/>
      <c r="IBQ1" s="210"/>
      <c r="ICS1" s="210"/>
      <c r="IDU1" s="210"/>
      <c r="IGF1" s="210"/>
      <c r="IHV1" s="210"/>
      <c r="IJZ1" s="210"/>
      <c r="ILW1" s="210"/>
      <c r="IOA1" s="210"/>
      <c r="IRG1" s="210"/>
      <c r="ISP1" s="210"/>
      <c r="IWC1" s="210"/>
      <c r="IXL1" s="210"/>
      <c r="JAD1" s="210"/>
      <c r="JEE1" s="210"/>
      <c r="JHK1" s="210"/>
      <c r="JKJ1" s="210"/>
      <c r="JQV1" s="210"/>
      <c r="JSZ1" s="211"/>
      <c r="JXO1" s="210"/>
      <c r="JYC1" s="210"/>
      <c r="KBW1" s="210"/>
      <c r="KKT1" s="210"/>
      <c r="KRF1" s="210"/>
      <c r="KTJ1" s="210"/>
      <c r="KVN1" s="210"/>
      <c r="LEK1" s="210"/>
      <c r="LMT1" s="210"/>
      <c r="LWS1" s="210"/>
      <c r="MJX1" s="211"/>
      <c r="MJY1" s="212"/>
      <c r="MJZ1" s="212"/>
      <c r="MKA1" s="212"/>
      <c r="MKB1" s="212"/>
      <c r="MKC1" s="212"/>
      <c r="MKD1" s="212"/>
      <c r="MKE1" s="212"/>
      <c r="MKF1" s="212"/>
      <c r="MKG1" s="212"/>
      <c r="MKH1" s="212"/>
      <c r="MKI1" s="212"/>
      <c r="MKJ1" s="212"/>
      <c r="MKK1" s="212"/>
      <c r="MKL1" s="212"/>
      <c r="MKM1" s="212"/>
      <c r="MKN1" s="212"/>
      <c r="MKO1" s="212"/>
      <c r="MKP1" s="212"/>
      <c r="MKQ1" s="212"/>
      <c r="MKR1" s="212"/>
      <c r="MKS1" s="210"/>
      <c r="MKT1" s="212"/>
      <c r="MKU1" s="212"/>
      <c r="MKV1" s="212"/>
      <c r="MKW1" s="212"/>
      <c r="MKX1" s="212"/>
      <c r="MKY1" s="212"/>
      <c r="MKZ1" s="212"/>
      <c r="MLA1" s="212"/>
      <c r="MLB1" s="212"/>
      <c r="MLC1" s="212"/>
      <c r="MLD1" s="212"/>
      <c r="MLE1" s="212"/>
      <c r="MLF1" s="212"/>
      <c r="MLG1" s="212"/>
      <c r="MLH1" s="212"/>
      <c r="MLI1" s="212"/>
      <c r="MLJ1" s="212"/>
      <c r="MLK1" s="212"/>
      <c r="MLL1" s="212"/>
      <c r="MLM1" s="212"/>
      <c r="MLN1" s="212"/>
      <c r="MLO1" s="212"/>
      <c r="MLP1" s="212"/>
      <c r="MLQ1" s="212"/>
      <c r="MLR1" s="212"/>
      <c r="MLS1" s="212"/>
      <c r="MLT1" s="212"/>
      <c r="MLU1" s="210"/>
      <c r="MLV1" s="212"/>
      <c r="MLW1" s="212"/>
      <c r="MLX1" s="212"/>
      <c r="MLY1" s="212"/>
      <c r="MLZ1" s="212"/>
      <c r="MMA1" s="212"/>
      <c r="MMB1" s="212"/>
      <c r="MMC1" s="212"/>
      <c r="MMD1" s="212"/>
      <c r="MME1" s="212"/>
      <c r="MMF1" s="212"/>
      <c r="MMG1" s="212"/>
      <c r="MMH1" s="212"/>
      <c r="MMI1" s="212"/>
      <c r="MMJ1" s="212"/>
      <c r="MMK1" s="212"/>
      <c r="MML1" s="212"/>
      <c r="MMM1" s="212"/>
      <c r="MMN1" s="212"/>
      <c r="MMO1" s="212"/>
      <c r="MMP1" s="212"/>
      <c r="MMQ1" s="212"/>
      <c r="MMR1" s="212"/>
      <c r="MMS1" s="212"/>
      <c r="MMT1" s="212"/>
      <c r="MMU1" s="212"/>
      <c r="MMV1" s="212"/>
      <c r="MMW1" s="212"/>
      <c r="MMX1" s="212"/>
      <c r="MMY1" s="212"/>
      <c r="MMZ1" s="212"/>
      <c r="MNA1" s="212"/>
      <c r="MNB1" s="212"/>
      <c r="MNC1" s="212"/>
      <c r="MND1" s="212"/>
      <c r="MNE1" s="212"/>
      <c r="MNF1" s="212"/>
      <c r="MNG1" s="212"/>
      <c r="MNH1" s="212"/>
      <c r="MNI1" s="212"/>
      <c r="MNJ1" s="212"/>
      <c r="MNK1" s="212"/>
      <c r="MNL1" s="212"/>
      <c r="MNM1" s="212"/>
      <c r="MNN1" s="212"/>
      <c r="MNO1" s="212"/>
      <c r="MNP1" s="212"/>
      <c r="MNQ1" s="212"/>
      <c r="MNR1" s="212"/>
      <c r="MNS1" s="212"/>
      <c r="MNT1" s="212"/>
      <c r="MNU1" s="212"/>
      <c r="MNV1" s="212"/>
      <c r="MNW1" s="212"/>
      <c r="MNX1" s="212"/>
      <c r="MNY1" s="212"/>
      <c r="MNZ1" s="212"/>
      <c r="MOA1" s="212"/>
      <c r="MOB1" s="212"/>
      <c r="MOC1" s="212"/>
      <c r="MOD1" s="212"/>
      <c r="MOE1" s="212"/>
      <c r="MOF1" s="210"/>
      <c r="MOG1" s="212"/>
      <c r="MOH1" s="212"/>
      <c r="MOI1" s="212"/>
      <c r="MOJ1" s="212"/>
      <c r="MOK1" s="212"/>
      <c r="MOL1" s="212"/>
      <c r="MOM1" s="212"/>
      <c r="MON1" s="212"/>
      <c r="MOO1" s="212"/>
      <c r="MOP1" s="212"/>
      <c r="MOQ1" s="212"/>
      <c r="MOR1" s="212"/>
      <c r="MOS1" s="212"/>
      <c r="MOT1" s="212"/>
      <c r="MOU1" s="212"/>
      <c r="MOV1" s="212"/>
      <c r="MOW1" s="212"/>
      <c r="MOX1" s="212"/>
      <c r="MOY1" s="212"/>
      <c r="MOZ1" s="212"/>
      <c r="MPA1" s="212"/>
      <c r="MPB1" s="212"/>
      <c r="MPC1" s="212"/>
      <c r="MPD1" s="212"/>
      <c r="MPE1" s="212"/>
      <c r="MPF1" s="212"/>
      <c r="MPG1" s="212"/>
      <c r="MPH1" s="212"/>
      <c r="MPI1" s="212"/>
      <c r="MPJ1" s="212"/>
      <c r="MPK1" s="212"/>
      <c r="MPL1" s="212"/>
      <c r="MPM1" s="212"/>
      <c r="MPN1" s="212"/>
      <c r="MPO1" s="212"/>
      <c r="MPP1" s="212"/>
      <c r="MPQ1" s="212"/>
      <c r="MPR1" s="212"/>
      <c r="MPS1" s="212"/>
      <c r="MPT1" s="212"/>
      <c r="MPU1" s="212"/>
      <c r="MPV1" s="212"/>
      <c r="MPW1" s="212"/>
      <c r="MPX1" s="212"/>
      <c r="MPY1" s="212"/>
      <c r="MPZ1" s="212"/>
      <c r="MQA1" s="212"/>
      <c r="MQB1" s="212"/>
      <c r="MQC1" s="212"/>
      <c r="MQD1" s="212"/>
      <c r="MQE1" s="212"/>
      <c r="MQF1" s="212"/>
      <c r="MQG1" s="212"/>
      <c r="MQH1" s="212"/>
      <c r="MQI1" s="212"/>
      <c r="MQJ1" s="210"/>
      <c r="MQK1" s="212"/>
      <c r="MQL1" s="212"/>
      <c r="MQM1" s="212"/>
      <c r="MQN1" s="212"/>
      <c r="MQO1" s="212"/>
      <c r="MQP1" s="212"/>
      <c r="MQQ1" s="212"/>
      <c r="MQR1" s="212"/>
      <c r="MQS1" s="212"/>
      <c r="MQT1" s="212"/>
      <c r="MQU1" s="212"/>
      <c r="MQV1" s="212"/>
      <c r="MQW1" s="212"/>
      <c r="MQX1" s="212"/>
      <c r="MQY1" s="212"/>
      <c r="MQZ1" s="212"/>
      <c r="MRA1" s="212"/>
      <c r="MRB1" s="212"/>
      <c r="MRC1" s="212"/>
      <c r="MRD1" s="212"/>
      <c r="MRE1" s="212"/>
      <c r="MRF1" s="212"/>
      <c r="MRG1" s="212"/>
      <c r="MRH1" s="212"/>
      <c r="MRI1" s="212"/>
      <c r="MRJ1" s="212"/>
      <c r="MRK1" s="212"/>
      <c r="MRL1" s="212"/>
      <c r="MRM1" s="212"/>
      <c r="MRN1" s="212"/>
      <c r="MRO1" s="212"/>
      <c r="MRP1" s="212"/>
      <c r="MRQ1" s="212"/>
      <c r="MRR1" s="212"/>
      <c r="MRS1" s="212"/>
      <c r="MRT1" s="212"/>
      <c r="MRU1" s="212"/>
      <c r="MRV1" s="212"/>
      <c r="MRW1" s="212"/>
      <c r="MRX1" s="212"/>
      <c r="MRY1" s="212"/>
      <c r="MRZ1" s="212"/>
      <c r="MSA1" s="212"/>
      <c r="MSB1" s="212"/>
      <c r="MSC1" s="212"/>
      <c r="MSD1" s="212"/>
      <c r="MSE1" s="212"/>
      <c r="MSF1" s="212"/>
      <c r="MSG1" s="212"/>
      <c r="MSH1" s="212"/>
      <c r="MSI1" s="212"/>
      <c r="MSJ1" s="212"/>
      <c r="MSK1" s="212"/>
      <c r="MSL1" s="212"/>
      <c r="MSM1" s="212"/>
      <c r="MSN1" s="212"/>
      <c r="MSO1" s="212"/>
      <c r="MSP1" s="212"/>
      <c r="MSQ1" s="212"/>
      <c r="MSR1" s="212"/>
      <c r="MSS1" s="212"/>
      <c r="MST1" s="212"/>
      <c r="MSU1" s="212"/>
      <c r="MSV1" s="212"/>
      <c r="MSW1" s="212"/>
      <c r="MSX1" s="212"/>
      <c r="MSY1" s="212"/>
      <c r="MSZ1" s="212"/>
      <c r="MTA1" s="212"/>
      <c r="MTB1" s="212"/>
      <c r="MTC1" s="212"/>
      <c r="MTD1" s="212"/>
      <c r="MTE1" s="212"/>
      <c r="MTF1" s="212"/>
      <c r="MTG1" s="212"/>
      <c r="MTH1" s="212"/>
      <c r="MTI1" s="212"/>
      <c r="MTJ1" s="212"/>
      <c r="MTK1" s="212"/>
      <c r="MTL1" s="212"/>
      <c r="MTM1" s="212"/>
      <c r="MTN1" s="212"/>
      <c r="MTO1" s="212"/>
      <c r="MTP1" s="210"/>
      <c r="MTQ1" s="212"/>
      <c r="MTR1" s="212"/>
      <c r="MTS1" s="212"/>
      <c r="MTT1" s="212"/>
      <c r="MTU1" s="212"/>
      <c r="MTV1" s="212"/>
      <c r="MTW1" s="212"/>
      <c r="MTX1" s="212"/>
      <c r="MTY1" s="212"/>
      <c r="MTZ1" s="212"/>
      <c r="MUA1" s="212"/>
      <c r="MUB1" s="212"/>
      <c r="MUC1" s="212"/>
      <c r="MUD1" s="212"/>
      <c r="MUE1" s="212"/>
      <c r="MUF1" s="212"/>
      <c r="MUG1" s="212"/>
      <c r="MUH1" s="212"/>
      <c r="MUI1" s="212"/>
      <c r="MUJ1" s="212"/>
      <c r="MUK1" s="212"/>
      <c r="MUL1" s="212"/>
      <c r="MUM1" s="212"/>
      <c r="MUN1" s="212"/>
      <c r="MUO1" s="212"/>
      <c r="MUP1" s="212"/>
      <c r="MUQ1" s="212"/>
      <c r="MUR1" s="212"/>
      <c r="MUS1" s="212"/>
      <c r="MUT1" s="212"/>
      <c r="MUU1" s="212"/>
      <c r="MUV1" s="212"/>
      <c r="MUW1" s="212"/>
      <c r="MUX1" s="212"/>
      <c r="MUY1" s="212"/>
      <c r="MUZ1" s="212"/>
      <c r="MVA1" s="212"/>
      <c r="MVB1" s="212"/>
      <c r="MVC1" s="212"/>
      <c r="MVD1" s="212"/>
      <c r="MVE1" s="212"/>
      <c r="MVF1" s="210"/>
      <c r="MVG1" s="212"/>
      <c r="MVH1" s="212"/>
      <c r="MVI1" s="212"/>
      <c r="MVJ1" s="212"/>
      <c r="MVK1" s="212"/>
      <c r="MVL1" s="212"/>
      <c r="MVM1" s="212"/>
      <c r="MVN1" s="212"/>
      <c r="MVO1" s="212"/>
      <c r="MVP1" s="212"/>
      <c r="MVQ1" s="212"/>
      <c r="MVR1" s="212"/>
      <c r="MVS1" s="212"/>
      <c r="MVT1" s="212"/>
      <c r="MVU1" s="212"/>
      <c r="MVV1" s="212"/>
      <c r="MVW1" s="212"/>
      <c r="MVX1" s="212"/>
      <c r="MVY1" s="212"/>
      <c r="MVZ1" s="212"/>
      <c r="MWA1" s="212"/>
      <c r="MWB1" s="212"/>
      <c r="MWC1" s="212"/>
      <c r="MWD1" s="212"/>
      <c r="MWE1" s="212"/>
      <c r="MWF1" s="212"/>
      <c r="MWG1" s="212"/>
      <c r="MWH1" s="212"/>
      <c r="MWI1" s="212"/>
      <c r="MWJ1" s="212"/>
      <c r="MWK1" s="212"/>
      <c r="MWL1" s="212"/>
      <c r="MWM1" s="212"/>
      <c r="MWN1" s="212"/>
      <c r="MWO1" s="212"/>
      <c r="MWP1" s="212"/>
      <c r="MWQ1" s="212"/>
      <c r="MWR1" s="212"/>
      <c r="MWS1" s="212"/>
      <c r="MWT1" s="212"/>
      <c r="MWU1" s="212"/>
      <c r="MWV1" s="212"/>
      <c r="MWW1" s="212"/>
      <c r="MWX1" s="212"/>
      <c r="MWY1" s="212"/>
      <c r="MWZ1" s="212"/>
      <c r="MXA1" s="212"/>
      <c r="MXB1" s="212"/>
      <c r="MXC1" s="212"/>
      <c r="MXD1" s="212"/>
      <c r="MXE1" s="212"/>
      <c r="MXF1" s="212"/>
      <c r="MXG1" s="212"/>
      <c r="MXH1" s="212"/>
      <c r="MXI1" s="212"/>
      <c r="MXJ1" s="212"/>
      <c r="MXK1" s="212"/>
      <c r="MXL1" s="212"/>
      <c r="MXM1" s="212"/>
      <c r="MXN1" s="212"/>
      <c r="MXO1" s="212"/>
      <c r="MXP1" s="212"/>
      <c r="MXQ1" s="212"/>
      <c r="MXR1" s="212"/>
      <c r="MXS1" s="212"/>
      <c r="MXT1" s="212"/>
      <c r="MXU1" s="212"/>
      <c r="MXV1" s="212"/>
      <c r="MXW1" s="212"/>
      <c r="MXX1" s="212"/>
      <c r="MXY1" s="212"/>
      <c r="MXZ1" s="212"/>
      <c r="MYA1" s="212"/>
      <c r="MYB1" s="212"/>
      <c r="MYC1" s="212"/>
      <c r="MYD1" s="212"/>
      <c r="MYE1" s="212"/>
      <c r="MYF1" s="212"/>
      <c r="MYG1" s="212"/>
      <c r="MYH1" s="212"/>
      <c r="MYI1" s="212"/>
      <c r="MYJ1" s="212"/>
      <c r="MYK1" s="212"/>
      <c r="MYL1" s="210"/>
      <c r="MYM1" s="212"/>
      <c r="MYN1" s="212"/>
      <c r="MYO1" s="212"/>
      <c r="MYP1" s="212"/>
      <c r="MYQ1" s="212"/>
      <c r="MYR1" s="212"/>
      <c r="MYS1" s="212"/>
      <c r="MYT1" s="212"/>
      <c r="MYU1" s="212"/>
      <c r="MYV1" s="212"/>
      <c r="MYW1" s="212"/>
      <c r="MYX1" s="212"/>
      <c r="MYY1" s="212"/>
      <c r="MYZ1" s="212"/>
      <c r="MZA1" s="212"/>
      <c r="MZB1" s="212"/>
      <c r="MZC1" s="212"/>
      <c r="MZD1" s="212"/>
      <c r="MZE1" s="212"/>
      <c r="MZF1" s="212"/>
      <c r="MZG1" s="212"/>
      <c r="MZH1" s="212"/>
      <c r="MZI1" s="212"/>
      <c r="MZJ1" s="212"/>
      <c r="MZK1" s="212"/>
      <c r="MZL1" s="212"/>
      <c r="MZM1" s="212"/>
      <c r="MZN1" s="212"/>
      <c r="MZO1" s="212"/>
      <c r="MZP1" s="212"/>
      <c r="MZQ1" s="212"/>
      <c r="MZR1" s="212"/>
      <c r="MZS1" s="212"/>
      <c r="MZT1" s="212"/>
      <c r="MZU1" s="212"/>
      <c r="MZV1" s="212"/>
      <c r="MZW1" s="212"/>
      <c r="MZX1" s="212"/>
      <c r="MZY1" s="212"/>
      <c r="MZZ1" s="212"/>
      <c r="NAA1" s="212"/>
      <c r="NAB1" s="212"/>
      <c r="NAC1" s="212"/>
      <c r="NAD1" s="212"/>
      <c r="NAE1" s="212"/>
      <c r="NAF1" s="212"/>
      <c r="NAG1" s="212"/>
      <c r="NAH1" s="212"/>
      <c r="NAI1" s="212"/>
      <c r="NAJ1" s="212"/>
      <c r="NAK1" s="212"/>
      <c r="NAL1" s="212"/>
      <c r="NAM1" s="212"/>
      <c r="NAN1" s="212"/>
      <c r="NAO1" s="212"/>
      <c r="NAP1" s="212"/>
      <c r="NAQ1" s="212"/>
      <c r="NAR1" s="212"/>
      <c r="NAS1" s="212"/>
      <c r="NAT1" s="212"/>
      <c r="NAU1" s="212"/>
      <c r="NAV1" s="212"/>
      <c r="NAW1" s="212"/>
      <c r="NAX1" s="212"/>
      <c r="NAY1" s="212"/>
      <c r="NAZ1" s="212"/>
      <c r="NBA1" s="212"/>
      <c r="NBB1" s="212"/>
      <c r="NBC1" s="212"/>
      <c r="NBD1" s="212"/>
      <c r="NBE1" s="212"/>
      <c r="NBF1" s="212"/>
      <c r="NBG1" s="212"/>
      <c r="NBH1" s="212"/>
      <c r="NBI1" s="212"/>
      <c r="NBJ1" s="212"/>
      <c r="NBK1" s="212"/>
      <c r="NBL1" s="212"/>
      <c r="NBM1" s="212"/>
      <c r="NBN1" s="212"/>
      <c r="NBO1" s="212"/>
      <c r="NBP1" s="212"/>
      <c r="NBQ1" s="212"/>
      <c r="NBR1" s="212"/>
      <c r="NBS1" s="212"/>
      <c r="NBT1" s="212"/>
      <c r="NBU1" s="212"/>
      <c r="NBV1" s="212"/>
      <c r="NBW1" s="212"/>
      <c r="NBX1" s="212"/>
      <c r="NBY1" s="212"/>
      <c r="NBZ1" s="212"/>
      <c r="NCA1" s="212"/>
      <c r="NCB1" s="212"/>
      <c r="NCC1" s="212"/>
      <c r="NCD1" s="212"/>
      <c r="NCE1" s="212"/>
      <c r="NCF1" s="212"/>
      <c r="NCG1" s="212"/>
      <c r="NCH1" s="212"/>
      <c r="NCI1" s="212"/>
      <c r="NCJ1" s="212"/>
      <c r="NCK1" s="212"/>
      <c r="NCL1" s="212"/>
      <c r="NCM1" s="212"/>
      <c r="NCN1" s="212"/>
      <c r="NCO1" s="212"/>
      <c r="NCP1" s="212"/>
      <c r="NCQ1" s="212"/>
      <c r="NCR1" s="212"/>
      <c r="NCS1" s="212"/>
      <c r="NCT1" s="212"/>
      <c r="NCU1" s="212"/>
      <c r="NCV1" s="212"/>
      <c r="NCW1" s="212"/>
      <c r="NCX1" s="212"/>
      <c r="NCY1" s="212"/>
      <c r="NCZ1" s="212"/>
      <c r="NDA1" s="212"/>
      <c r="NDB1" s="212"/>
      <c r="NDC1" s="212"/>
      <c r="NDD1" s="212"/>
      <c r="NDE1" s="212"/>
      <c r="NDF1" s="212"/>
      <c r="NDG1" s="212"/>
      <c r="NDH1" s="211"/>
      <c r="NDI1" s="212"/>
      <c r="NDJ1" s="212"/>
      <c r="NDK1" s="212"/>
      <c r="NDL1" s="212"/>
      <c r="NDM1" s="212"/>
      <c r="NDN1" s="212"/>
      <c r="NDO1" s="212"/>
      <c r="NDP1" s="212"/>
      <c r="NDQ1" s="212"/>
      <c r="NDR1" s="212"/>
      <c r="NDS1" s="212"/>
      <c r="NDT1" s="212"/>
      <c r="NDU1" s="212"/>
      <c r="NDV1" s="212"/>
      <c r="NDW1" s="212"/>
      <c r="NDX1" s="212"/>
      <c r="NDY1" s="212"/>
      <c r="NDZ1" s="212"/>
      <c r="NEA1" s="212"/>
      <c r="NEB1" s="212"/>
      <c r="NEC1" s="212"/>
      <c r="NED1" s="212"/>
      <c r="NEE1" s="212"/>
      <c r="NEF1" s="212"/>
      <c r="NEG1" s="212"/>
      <c r="NEH1" s="212"/>
      <c r="NEI1" s="212"/>
      <c r="NEJ1" s="212"/>
      <c r="NEK1" s="212"/>
      <c r="NEL1" s="212"/>
      <c r="NEM1" s="212"/>
      <c r="NEN1" s="212"/>
      <c r="NEO1" s="212"/>
      <c r="NEP1" s="212"/>
      <c r="NEQ1" s="212"/>
      <c r="NER1" s="212"/>
      <c r="NES1" s="212"/>
      <c r="NET1" s="212"/>
      <c r="NEU1" s="212"/>
      <c r="NEV1" s="212"/>
      <c r="NEW1" s="212"/>
      <c r="NEX1" s="212"/>
      <c r="NEY1" s="212"/>
      <c r="NEZ1" s="212"/>
      <c r="NFA1" s="212"/>
      <c r="NFB1" s="212"/>
      <c r="NFC1" s="212"/>
      <c r="NFD1" s="212"/>
      <c r="NFE1" s="212"/>
      <c r="NFF1" s="212"/>
      <c r="NFG1" s="212"/>
      <c r="NFH1" s="212"/>
      <c r="NFI1" s="212"/>
      <c r="NFJ1" s="212"/>
      <c r="NFK1" s="212"/>
      <c r="NFL1" s="210"/>
      <c r="NFM1" s="212"/>
      <c r="NFN1" s="212"/>
      <c r="NFO1" s="212"/>
      <c r="NFP1" s="212"/>
      <c r="NFQ1" s="212"/>
      <c r="NFR1" s="212"/>
      <c r="NFS1" s="212"/>
      <c r="NFT1" s="212"/>
      <c r="NFU1" s="212"/>
      <c r="NFV1" s="212"/>
      <c r="NFW1" s="212"/>
      <c r="NFX1" s="212"/>
      <c r="NFY1" s="212"/>
      <c r="NFZ1" s="212"/>
      <c r="NGA1" s="212"/>
      <c r="NGB1" s="212"/>
      <c r="NGC1" s="212"/>
      <c r="NGD1" s="212"/>
      <c r="NGE1" s="212"/>
      <c r="NGF1" s="212"/>
      <c r="NGG1" s="212"/>
      <c r="NGH1" s="212"/>
      <c r="NGI1" s="212"/>
      <c r="NGJ1" s="212"/>
      <c r="NGK1" s="212"/>
      <c r="NGL1" s="212"/>
      <c r="NGM1" s="212"/>
      <c r="NGN1" s="212"/>
      <c r="NGO1" s="212"/>
      <c r="NGP1" s="212"/>
      <c r="NGQ1" s="212"/>
      <c r="NGR1" s="212"/>
      <c r="NGS1" s="212"/>
      <c r="NGT1" s="212"/>
      <c r="NGU1" s="212"/>
      <c r="NGV1" s="212"/>
      <c r="NGW1" s="212"/>
      <c r="NGX1" s="212"/>
      <c r="NGY1" s="212"/>
      <c r="NGZ1" s="212"/>
      <c r="NHA1" s="212"/>
      <c r="NHB1" s="212"/>
      <c r="NHC1" s="212"/>
      <c r="NHD1" s="212"/>
      <c r="NHE1" s="212"/>
      <c r="NHF1" s="212"/>
      <c r="NHG1" s="212"/>
      <c r="NHH1" s="212"/>
      <c r="NHI1" s="212"/>
      <c r="NHJ1" s="212"/>
      <c r="NHK1" s="212"/>
      <c r="NHL1" s="212"/>
      <c r="NHM1" s="212"/>
      <c r="NHN1" s="212"/>
      <c r="NHO1" s="212"/>
      <c r="NHP1" s="210"/>
      <c r="NHQ1" s="212"/>
      <c r="NHR1" s="212"/>
      <c r="NHS1" s="212"/>
      <c r="NHT1" s="212"/>
      <c r="NHU1" s="212"/>
      <c r="NHV1" s="212"/>
      <c r="NHW1" s="212"/>
      <c r="NHX1" s="212"/>
      <c r="NHY1" s="212"/>
      <c r="NHZ1" s="212"/>
      <c r="NIA1" s="212"/>
      <c r="NIB1" s="212"/>
      <c r="NIC1" s="212"/>
      <c r="NID1" s="212"/>
      <c r="NIE1" s="212"/>
      <c r="NIF1" s="212"/>
      <c r="NIG1" s="212"/>
      <c r="NIH1" s="212"/>
      <c r="NII1" s="212"/>
      <c r="NIJ1" s="212"/>
      <c r="NIK1" s="212"/>
      <c r="NIL1" s="212"/>
      <c r="NIM1" s="212"/>
      <c r="NIN1" s="212"/>
      <c r="NIO1" s="212"/>
      <c r="NIP1" s="212"/>
      <c r="NIQ1" s="212"/>
      <c r="NIR1" s="212"/>
      <c r="NIS1" s="212"/>
      <c r="NIT1" s="212"/>
      <c r="NIU1" s="212"/>
      <c r="NIV1" s="212"/>
      <c r="NIW1" s="212"/>
      <c r="NIX1" s="212"/>
      <c r="NIY1" s="212"/>
      <c r="NIZ1" s="212"/>
      <c r="NJA1" s="212"/>
      <c r="NJB1" s="212"/>
      <c r="NJC1" s="212"/>
      <c r="NJD1" s="212"/>
      <c r="NJE1" s="212"/>
      <c r="NJF1" s="212"/>
      <c r="NJG1" s="212"/>
      <c r="NJH1" s="212"/>
      <c r="NJI1" s="212"/>
      <c r="NJJ1" s="212"/>
      <c r="NJK1" s="212"/>
      <c r="NJL1" s="212"/>
      <c r="NJM1" s="212"/>
      <c r="NJN1" s="212"/>
      <c r="NJO1" s="212"/>
      <c r="NJP1" s="212"/>
      <c r="NJQ1" s="212"/>
      <c r="NJR1" s="212"/>
      <c r="NJS1" s="212"/>
      <c r="NJT1" s="212"/>
      <c r="NJU1" s="212"/>
      <c r="NJV1" s="212"/>
      <c r="NJW1" s="212"/>
      <c r="NJX1" s="212"/>
      <c r="NJY1" s="212"/>
      <c r="NJZ1" s="212"/>
      <c r="NKA1" s="212"/>
      <c r="NKB1" s="212"/>
      <c r="NKC1" s="212"/>
      <c r="NKD1" s="212"/>
      <c r="NKE1" s="212"/>
      <c r="NKF1" s="212"/>
      <c r="NKG1" s="212"/>
      <c r="NKH1" s="212"/>
      <c r="NKI1" s="212"/>
      <c r="NKJ1" s="212"/>
      <c r="NKK1" s="212"/>
      <c r="NKL1" s="212"/>
      <c r="NKM1" s="212"/>
      <c r="NKN1" s="212"/>
      <c r="NKO1" s="212"/>
      <c r="NKP1" s="212"/>
      <c r="NKQ1" s="212"/>
      <c r="NKR1" s="212"/>
      <c r="NKS1" s="212"/>
      <c r="NKT1" s="212"/>
      <c r="NKU1" s="212"/>
      <c r="NKV1" s="212"/>
      <c r="NKW1" s="212"/>
      <c r="NKX1" s="212"/>
      <c r="NKY1" s="212"/>
      <c r="NKZ1" s="212"/>
      <c r="NLA1" s="212"/>
      <c r="NLB1" s="212"/>
      <c r="NLC1" s="212"/>
      <c r="NLD1" s="212"/>
      <c r="NLE1" s="212"/>
      <c r="NLF1" s="212"/>
      <c r="NLG1" s="212"/>
      <c r="NLH1" s="212"/>
      <c r="NLI1" s="212"/>
      <c r="NLJ1" s="212"/>
      <c r="NLK1" s="212"/>
      <c r="NLL1" s="212"/>
      <c r="NLM1" s="212"/>
      <c r="NLN1" s="212"/>
      <c r="NLO1" s="212"/>
      <c r="NLP1" s="212"/>
      <c r="NLQ1" s="212"/>
      <c r="NLR1" s="212"/>
      <c r="NLS1" s="212"/>
      <c r="NLT1" s="212"/>
      <c r="NLU1" s="212"/>
      <c r="NLV1" s="212"/>
      <c r="NLW1" s="212"/>
      <c r="NLX1" s="212"/>
      <c r="NLY1" s="212"/>
      <c r="NLZ1" s="212"/>
      <c r="NMA1" s="212"/>
      <c r="NMB1" s="212"/>
      <c r="NMC1" s="212"/>
      <c r="NMD1" s="212"/>
      <c r="NME1" s="212"/>
      <c r="NMF1" s="212"/>
      <c r="NMG1" s="212"/>
      <c r="NMH1" s="212"/>
      <c r="NMI1" s="212"/>
      <c r="NMJ1" s="212"/>
      <c r="NMK1" s="212"/>
      <c r="NML1" s="212"/>
      <c r="NMM1" s="212"/>
      <c r="NMN1" s="212"/>
      <c r="NMO1" s="212"/>
      <c r="NMP1" s="212"/>
      <c r="NMQ1" s="212"/>
      <c r="NMR1" s="212"/>
      <c r="NMS1" s="212"/>
      <c r="NMT1" s="212"/>
      <c r="NMU1" s="212"/>
      <c r="NMV1" s="212"/>
      <c r="NMW1" s="212"/>
      <c r="NMX1" s="212"/>
      <c r="NMY1" s="212"/>
      <c r="NMZ1" s="212"/>
      <c r="NNA1" s="212"/>
      <c r="NNB1" s="212"/>
      <c r="NNC1" s="212"/>
      <c r="NND1" s="212"/>
      <c r="NNE1" s="212"/>
      <c r="NNF1" s="212"/>
      <c r="NNG1" s="212"/>
      <c r="NNH1" s="212"/>
      <c r="NNI1" s="212"/>
      <c r="NNJ1" s="212"/>
      <c r="NNK1" s="212"/>
      <c r="NNL1" s="212"/>
      <c r="NNM1" s="212"/>
      <c r="NNN1" s="212"/>
      <c r="NNO1" s="212"/>
      <c r="NNP1" s="212"/>
      <c r="NNQ1" s="212"/>
      <c r="NNR1" s="212"/>
      <c r="NNS1" s="212"/>
      <c r="NNT1" s="212"/>
      <c r="NNU1" s="212"/>
      <c r="NNV1" s="212"/>
      <c r="NNW1" s="212"/>
      <c r="NNX1" s="212"/>
      <c r="NNY1" s="212"/>
      <c r="NNZ1" s="212"/>
      <c r="NOA1" s="212"/>
      <c r="NOB1" s="212"/>
      <c r="NOC1" s="212"/>
      <c r="NOD1" s="212"/>
      <c r="NOE1" s="212"/>
      <c r="NOF1" s="212"/>
      <c r="NOG1" s="212"/>
      <c r="NOH1" s="212"/>
      <c r="NOI1" s="212"/>
      <c r="NOJ1" s="212"/>
      <c r="NOK1" s="212"/>
      <c r="NOL1" s="212"/>
      <c r="NOM1" s="212"/>
      <c r="NON1" s="212"/>
      <c r="NOO1" s="212"/>
      <c r="NOP1" s="212"/>
      <c r="NOQ1" s="212"/>
      <c r="NOR1" s="212"/>
      <c r="NOS1" s="212"/>
      <c r="NOT1" s="212"/>
      <c r="NOU1" s="212"/>
      <c r="NOV1" s="212"/>
      <c r="NOW1" s="212"/>
      <c r="NOX1" s="212"/>
      <c r="NOY1" s="212"/>
      <c r="NOZ1" s="212"/>
      <c r="NPA1" s="212"/>
      <c r="NPB1" s="212"/>
      <c r="NPC1" s="212"/>
      <c r="NPD1" s="212"/>
      <c r="NPE1" s="212"/>
      <c r="NPF1" s="212"/>
      <c r="NPG1" s="212"/>
      <c r="NPH1" s="212"/>
      <c r="NPI1" s="212"/>
      <c r="NPJ1" s="212"/>
      <c r="NPK1" s="212"/>
      <c r="NPL1" s="212"/>
      <c r="NPM1" s="212"/>
      <c r="NPN1" s="212"/>
      <c r="NPO1" s="212"/>
      <c r="NPP1" s="212"/>
      <c r="NPQ1" s="212"/>
      <c r="NPR1" s="212"/>
      <c r="NPS1" s="212"/>
      <c r="NPT1" s="212"/>
      <c r="NPU1" s="212"/>
      <c r="NPV1" s="212"/>
      <c r="NPW1" s="212"/>
      <c r="NPX1" s="212"/>
      <c r="NPY1" s="212"/>
      <c r="NPZ1" s="212"/>
      <c r="NQA1" s="212"/>
      <c r="NQB1" s="212"/>
      <c r="NQC1" s="212"/>
      <c r="NQD1" s="212"/>
      <c r="NQE1" s="212"/>
      <c r="NQF1" s="212"/>
      <c r="NQG1" s="212"/>
      <c r="NQH1" s="212"/>
      <c r="NQI1" s="212"/>
      <c r="NQJ1" s="212"/>
      <c r="NQK1" s="212"/>
      <c r="NQL1" s="212"/>
      <c r="NQM1" s="211"/>
      <c r="NQN1" s="212"/>
      <c r="NQO1" s="212"/>
      <c r="NQP1" s="212"/>
      <c r="NQQ1" s="212"/>
      <c r="NQR1" s="212"/>
      <c r="NQS1" s="212"/>
      <c r="NQT1" s="212"/>
      <c r="NQU1" s="212"/>
      <c r="NQV1" s="212"/>
      <c r="NQW1" s="212"/>
      <c r="NQX1" s="212"/>
      <c r="NQY1" s="212"/>
      <c r="NQZ1" s="212"/>
      <c r="NRA1" s="212"/>
      <c r="NRB1" s="212"/>
      <c r="NRC1" s="212"/>
      <c r="NRD1" s="212"/>
      <c r="NRE1" s="212"/>
      <c r="NRF1" s="212"/>
      <c r="NRG1" s="212"/>
      <c r="NRH1" s="212"/>
      <c r="NRI1" s="212"/>
      <c r="NRJ1" s="212"/>
      <c r="NRK1" s="212"/>
      <c r="NRL1" s="212"/>
      <c r="NRM1" s="212"/>
      <c r="NRN1" s="212"/>
      <c r="NRO1" s="212"/>
      <c r="NRP1" s="212"/>
      <c r="NRQ1" s="212"/>
      <c r="NRR1" s="212"/>
      <c r="NRS1" s="212"/>
      <c r="NRT1" s="212"/>
      <c r="NRU1" s="212"/>
      <c r="NRV1" s="212"/>
      <c r="NRW1" s="212"/>
      <c r="NRX1" s="212"/>
      <c r="NRY1" s="212"/>
      <c r="NRZ1" s="212"/>
      <c r="NSA1" s="212"/>
      <c r="NSB1" s="212"/>
      <c r="NSC1" s="212"/>
      <c r="NSD1" s="212"/>
      <c r="NSE1" s="212"/>
      <c r="NSF1" s="212"/>
      <c r="NSG1" s="212"/>
      <c r="NSH1" s="212"/>
      <c r="NSI1" s="212"/>
      <c r="NSJ1" s="212"/>
      <c r="NSK1" s="212"/>
      <c r="NSL1" s="212"/>
      <c r="NSM1" s="212"/>
      <c r="NSN1" s="212"/>
      <c r="NSO1" s="212"/>
      <c r="NSP1" s="212"/>
      <c r="NSQ1" s="212"/>
      <c r="NSR1" s="212"/>
      <c r="NSS1" s="212"/>
      <c r="NST1" s="212"/>
      <c r="NSU1" s="212"/>
      <c r="NSV1" s="212"/>
      <c r="NSW1" s="212"/>
      <c r="NSX1" s="212"/>
      <c r="NSY1" s="212"/>
      <c r="NSZ1" s="212"/>
      <c r="NTA1" s="212"/>
      <c r="NTB1" s="212"/>
      <c r="NTC1" s="212"/>
      <c r="NTD1" s="212"/>
      <c r="NTE1" s="212"/>
      <c r="NTF1" s="212"/>
      <c r="NTG1" s="212"/>
      <c r="NTH1" s="212"/>
      <c r="NTI1" s="212"/>
      <c r="NTJ1" s="212"/>
      <c r="NTK1" s="212"/>
      <c r="NTL1" s="212"/>
      <c r="NTM1" s="212"/>
      <c r="NTN1" s="212"/>
      <c r="NTO1" s="212"/>
      <c r="NTP1" s="212"/>
      <c r="NTQ1" s="212"/>
      <c r="NTR1" s="212"/>
      <c r="NTS1" s="212"/>
      <c r="NTT1" s="212"/>
      <c r="NTU1" s="212"/>
      <c r="NTV1" s="212"/>
      <c r="NTW1" s="212"/>
      <c r="NTX1" s="212"/>
      <c r="NTY1" s="212"/>
      <c r="NTZ1" s="212"/>
      <c r="NUA1" s="212"/>
      <c r="NUB1" s="212"/>
      <c r="NUC1" s="212"/>
      <c r="NUD1" s="212"/>
      <c r="NUE1" s="212"/>
      <c r="NUF1" s="212"/>
      <c r="NUG1" s="212"/>
      <c r="NUH1" s="212"/>
      <c r="NUI1" s="212"/>
      <c r="NUJ1" s="212"/>
      <c r="NUK1" s="212"/>
      <c r="NUL1" s="212"/>
      <c r="NUM1" s="212"/>
      <c r="NUN1" s="212"/>
      <c r="NUO1" s="212"/>
      <c r="NUP1" s="212"/>
      <c r="NUQ1" s="212"/>
      <c r="NUR1" s="212"/>
      <c r="NUS1" s="212"/>
      <c r="NUT1" s="212"/>
      <c r="NUU1" s="212"/>
      <c r="NUV1" s="212"/>
      <c r="NUW1" s="212"/>
      <c r="NUX1" s="212"/>
      <c r="NUY1" s="212"/>
      <c r="NUZ1" s="212"/>
      <c r="NVA1" s="212"/>
      <c r="NVB1" s="212"/>
      <c r="NVC1" s="212"/>
      <c r="NVD1" s="212"/>
      <c r="NVE1" s="212"/>
      <c r="NVF1" s="212"/>
      <c r="NVG1" s="212"/>
      <c r="NVH1" s="212"/>
      <c r="NVI1" s="212"/>
      <c r="NVJ1" s="212"/>
      <c r="NVK1" s="212"/>
      <c r="NVL1" s="212"/>
      <c r="NVM1" s="212"/>
      <c r="NVN1" s="212"/>
      <c r="NVO1" s="212"/>
      <c r="NVP1" s="212"/>
      <c r="NVQ1" s="212"/>
      <c r="NVR1" s="212"/>
      <c r="NVS1" s="212"/>
      <c r="NVT1" s="212"/>
      <c r="NVU1" s="212"/>
      <c r="NVV1" s="212"/>
      <c r="NVW1" s="212"/>
      <c r="NVX1" s="212"/>
      <c r="NVY1" s="212"/>
      <c r="NVZ1" s="212"/>
      <c r="NWA1" s="212"/>
      <c r="NWB1" s="212"/>
      <c r="NWC1" s="212"/>
      <c r="NWD1" s="212"/>
      <c r="NWE1" s="212"/>
      <c r="NWF1" s="212"/>
      <c r="NWG1" s="212"/>
      <c r="NWH1" s="212"/>
      <c r="NWI1" s="212"/>
      <c r="NWJ1" s="212"/>
      <c r="NWK1" s="212"/>
      <c r="NWL1" s="212"/>
      <c r="NWM1" s="212"/>
      <c r="NWN1" s="212"/>
      <c r="NWO1" s="212"/>
      <c r="NWP1" s="212"/>
      <c r="NWQ1" s="212"/>
      <c r="NWR1" s="212"/>
      <c r="NWS1" s="212"/>
      <c r="NWT1" s="212"/>
      <c r="NWU1" s="212"/>
      <c r="NWV1" s="212"/>
      <c r="NWW1" s="212"/>
      <c r="NWX1" s="212"/>
      <c r="NWY1" s="212"/>
      <c r="NWZ1" s="212"/>
      <c r="NXA1" s="212"/>
      <c r="NXB1" s="212"/>
      <c r="NXC1" s="212"/>
      <c r="NXD1" s="212"/>
      <c r="NXE1" s="212"/>
      <c r="NXF1" s="212"/>
      <c r="NXG1" s="212"/>
      <c r="NXH1" s="212"/>
      <c r="NXI1" s="212"/>
      <c r="NXJ1" s="212"/>
      <c r="NXK1" s="212"/>
      <c r="NXL1" s="212"/>
      <c r="NXM1" s="212"/>
      <c r="NXN1" s="212"/>
      <c r="NXO1" s="212"/>
      <c r="NXP1" s="212"/>
      <c r="NXQ1" s="212"/>
      <c r="NXR1" s="212"/>
      <c r="NXS1" s="212"/>
      <c r="NXT1" s="212"/>
      <c r="NXU1" s="212"/>
      <c r="NXV1" s="212"/>
      <c r="NXW1" s="212"/>
      <c r="NXX1" s="212"/>
      <c r="NXY1" s="212"/>
      <c r="NXZ1" s="212"/>
      <c r="NYA1" s="212"/>
      <c r="NYB1" s="212"/>
      <c r="NYC1" s="212"/>
      <c r="NYD1" s="212"/>
      <c r="NYE1" s="212"/>
      <c r="NYF1" s="212"/>
      <c r="NYG1" s="212"/>
      <c r="NYH1" s="212"/>
      <c r="NYI1" s="212"/>
      <c r="NYJ1" s="212"/>
      <c r="NYK1" s="212"/>
      <c r="NYL1" s="212"/>
      <c r="NYM1" s="212"/>
      <c r="NYN1" s="212"/>
      <c r="NYO1" s="212"/>
      <c r="NYP1" s="212"/>
      <c r="NYQ1" s="212"/>
      <c r="NYR1" s="212"/>
      <c r="NYS1" s="212"/>
      <c r="NYT1" s="212"/>
      <c r="NYU1" s="212"/>
      <c r="NYV1" s="212"/>
      <c r="NYW1" s="212"/>
      <c r="NYX1" s="212"/>
      <c r="NYY1" s="212"/>
      <c r="NYZ1" s="212"/>
      <c r="NZA1" s="212"/>
      <c r="NZB1" s="212"/>
      <c r="NZC1" s="212"/>
      <c r="NZD1" s="212"/>
      <c r="NZE1" s="212"/>
      <c r="NZF1" s="212"/>
      <c r="NZG1" s="212"/>
      <c r="NZH1" s="212"/>
      <c r="NZI1" s="212"/>
      <c r="NZJ1" s="212"/>
      <c r="NZK1" s="212"/>
      <c r="NZL1" s="212"/>
      <c r="NZM1" s="212"/>
      <c r="NZN1" s="212"/>
      <c r="NZO1" s="212"/>
      <c r="NZP1" s="212"/>
      <c r="NZQ1" s="212"/>
      <c r="NZR1" s="212"/>
      <c r="NZS1" s="212"/>
      <c r="NZT1" s="212"/>
      <c r="NZU1" s="212"/>
      <c r="NZV1" s="212"/>
      <c r="NZW1" s="212"/>
      <c r="NZX1" s="212"/>
      <c r="NZY1" s="212"/>
      <c r="NZZ1" s="212"/>
      <c r="OAA1" s="212"/>
      <c r="OAB1" s="212"/>
      <c r="OAC1" s="212"/>
      <c r="OAD1" s="212"/>
      <c r="OAE1" s="212"/>
      <c r="OAF1" s="212"/>
      <c r="OAG1" s="212"/>
      <c r="OAH1" s="212"/>
      <c r="OAI1" s="212"/>
      <c r="OAJ1" s="212"/>
      <c r="OAK1" s="212"/>
      <c r="OAL1" s="212"/>
      <c r="OAM1" s="212"/>
      <c r="OAN1" s="212"/>
      <c r="OAO1" s="212"/>
      <c r="OAP1" s="212"/>
      <c r="OAQ1" s="212"/>
      <c r="OAR1" s="212"/>
      <c r="OAS1" s="212"/>
      <c r="OAT1" s="212"/>
      <c r="OAU1" s="212"/>
      <c r="OAV1" s="212"/>
      <c r="OAW1" s="212"/>
      <c r="OAX1" s="212"/>
      <c r="OAY1" s="212"/>
      <c r="OAZ1" s="212"/>
      <c r="OBA1" s="212"/>
      <c r="OBB1" s="212"/>
      <c r="OBC1" s="212"/>
      <c r="OBD1" s="212"/>
      <c r="OBE1" s="212"/>
      <c r="OBF1" s="212"/>
      <c r="OBG1" s="212"/>
      <c r="OBH1" s="212"/>
      <c r="OBI1" s="212"/>
      <c r="OBJ1" s="212"/>
      <c r="OBK1" s="212"/>
      <c r="OBL1" s="212"/>
      <c r="OBM1" s="212"/>
      <c r="OBN1" s="212"/>
      <c r="OBO1" s="212"/>
      <c r="OBP1" s="212"/>
      <c r="OBQ1" s="212"/>
      <c r="OBR1" s="212"/>
      <c r="OBS1" s="212"/>
      <c r="OBT1" s="212"/>
      <c r="OBU1" s="212"/>
      <c r="OBV1" s="212"/>
      <c r="OBW1" s="212"/>
      <c r="OBX1" s="212"/>
      <c r="OBY1" s="212"/>
      <c r="OBZ1" s="212"/>
      <c r="OCA1" s="212"/>
      <c r="OCB1" s="212"/>
      <c r="OCC1" s="212"/>
      <c r="OCD1" s="212"/>
      <c r="OCE1" s="212"/>
      <c r="OCF1" s="212"/>
      <c r="OCG1" s="212"/>
      <c r="OCH1" s="212"/>
      <c r="OCI1" s="212"/>
      <c r="OCJ1" s="212"/>
      <c r="OCK1" s="212"/>
      <c r="OCL1" s="212"/>
      <c r="OCM1" s="212"/>
      <c r="OCN1" s="212"/>
      <c r="OCO1" s="212"/>
      <c r="OCP1" s="212"/>
      <c r="OCQ1" s="212"/>
      <c r="OCR1" s="212"/>
      <c r="OCS1" s="212"/>
      <c r="OCT1" s="212"/>
      <c r="OCU1" s="212"/>
      <c r="OCV1" s="212"/>
      <c r="OCW1" s="212"/>
      <c r="OCX1" s="212"/>
      <c r="OCY1" s="212"/>
      <c r="OCZ1" s="212"/>
      <c r="ODA1" s="212"/>
      <c r="ODB1" s="212"/>
      <c r="ODC1" s="212"/>
      <c r="ODD1" s="212"/>
      <c r="ODE1" s="212"/>
      <c r="ODF1" s="212"/>
      <c r="ODG1" s="212"/>
      <c r="ODH1" s="212"/>
      <c r="ODI1" s="212"/>
      <c r="ODJ1" s="212"/>
      <c r="ODK1" s="212"/>
      <c r="ODL1" s="212"/>
      <c r="ODM1" s="212"/>
      <c r="ODN1" s="212"/>
      <c r="ODO1" s="212"/>
      <c r="ODP1" s="212"/>
      <c r="ODQ1" s="212"/>
      <c r="ODR1" s="212"/>
      <c r="ODS1" s="212"/>
      <c r="ODT1" s="212"/>
      <c r="ODU1" s="212"/>
      <c r="ODV1" s="212"/>
      <c r="ODW1" s="212"/>
      <c r="ODX1" s="212"/>
      <c r="ODY1" s="212"/>
      <c r="ODZ1" s="212"/>
      <c r="OEA1" s="212"/>
      <c r="OEB1" s="212"/>
      <c r="OEC1" s="212"/>
      <c r="OED1" s="212"/>
      <c r="OEE1" s="212"/>
      <c r="OEF1" s="212"/>
      <c r="OEG1" s="212"/>
      <c r="OEH1" s="212"/>
      <c r="OEI1" s="212"/>
      <c r="OEJ1" s="212"/>
      <c r="OEK1" s="212"/>
      <c r="OEL1" s="212"/>
      <c r="OEM1" s="212"/>
      <c r="OEN1" s="212"/>
      <c r="OEO1" s="212"/>
      <c r="OEP1" s="212"/>
      <c r="OEQ1" s="212"/>
      <c r="OER1" s="212"/>
      <c r="OES1" s="212"/>
      <c r="OET1" s="212"/>
      <c r="OEU1" s="212"/>
      <c r="OEV1" s="212"/>
      <c r="OEW1" s="212"/>
      <c r="OEX1" s="212"/>
      <c r="OEY1" s="212"/>
      <c r="OEZ1" s="212"/>
      <c r="OFA1" s="212"/>
      <c r="OFB1" s="212"/>
      <c r="OFC1" s="212"/>
      <c r="OFD1" s="212"/>
      <c r="OFE1" s="212"/>
      <c r="OFF1" s="212"/>
      <c r="OFG1" s="212"/>
      <c r="OFH1" s="212"/>
      <c r="OFI1" s="212"/>
      <c r="OFJ1" s="212"/>
      <c r="OFK1" s="212"/>
      <c r="OFL1" s="212"/>
      <c r="OFM1" s="212"/>
      <c r="OFN1" s="212"/>
      <c r="OFO1" s="212"/>
      <c r="OFP1" s="212"/>
      <c r="OFQ1" s="212"/>
      <c r="OFR1" s="212"/>
      <c r="OFS1" s="212"/>
      <c r="OFT1" s="212"/>
      <c r="OFU1" s="212"/>
      <c r="OFV1" s="212"/>
      <c r="OFW1" s="212"/>
      <c r="OFX1" s="212"/>
      <c r="OFY1" s="212"/>
      <c r="OFZ1" s="212"/>
      <c r="OGA1" s="212"/>
      <c r="OGB1" s="212"/>
      <c r="OGC1" s="212"/>
      <c r="OGD1" s="212"/>
      <c r="OGE1" s="212"/>
      <c r="OGF1" s="212"/>
      <c r="OGG1" s="212"/>
      <c r="OGH1" s="212"/>
      <c r="OGI1" s="212"/>
      <c r="OGJ1" s="212"/>
      <c r="OGK1" s="212"/>
      <c r="OGL1" s="212"/>
      <c r="OGM1" s="212"/>
      <c r="OGN1" s="212"/>
      <c r="OGO1" s="212"/>
      <c r="OGP1" s="212"/>
      <c r="OGQ1" s="212"/>
      <c r="OGR1" s="212"/>
      <c r="OGS1" s="212"/>
      <c r="OGT1" s="212"/>
      <c r="OGU1" s="212"/>
      <c r="OGV1" s="212"/>
      <c r="OGW1" s="212"/>
      <c r="OGX1" s="212"/>
      <c r="OGY1" s="212"/>
      <c r="OGZ1" s="212"/>
      <c r="OHA1" s="212"/>
      <c r="OHB1" s="212"/>
      <c r="OHC1" s="212"/>
      <c r="OHD1" s="212"/>
      <c r="OHE1" s="212"/>
      <c r="OHF1" s="212"/>
      <c r="OHG1" s="212"/>
      <c r="OHH1" s="212"/>
      <c r="OHI1" s="212"/>
      <c r="OHJ1" s="212"/>
      <c r="OHK1" s="212"/>
      <c r="OHL1" s="212"/>
      <c r="OHM1" s="212"/>
      <c r="OHN1" s="212"/>
      <c r="OHO1" s="212"/>
      <c r="OHP1" s="212"/>
      <c r="OHQ1" s="212"/>
      <c r="OHR1" s="212"/>
      <c r="OHS1" s="212"/>
      <c r="OHT1" s="212"/>
      <c r="OHU1" s="212"/>
      <c r="OHV1" s="212"/>
      <c r="OHW1" s="212"/>
      <c r="OHX1" s="212"/>
      <c r="OHY1" s="212"/>
      <c r="OHZ1" s="212"/>
      <c r="OIA1" s="212"/>
      <c r="OIB1" s="212"/>
      <c r="OIC1" s="212"/>
      <c r="OID1" s="212"/>
      <c r="OIE1" s="212"/>
      <c r="OIF1" s="212"/>
      <c r="OIG1" s="212"/>
      <c r="OIH1" s="212"/>
      <c r="OII1" s="212"/>
      <c r="OIJ1" s="212"/>
      <c r="OIK1" s="212"/>
      <c r="OIL1" s="212"/>
      <c r="OIM1" s="212"/>
      <c r="OIN1" s="212"/>
      <c r="OIO1" s="212"/>
      <c r="OIP1" s="212"/>
      <c r="OIQ1" s="212"/>
      <c r="OIR1" s="212"/>
      <c r="OIS1" s="212"/>
      <c r="OIT1" s="212"/>
      <c r="OIU1" s="212"/>
      <c r="OIV1" s="212"/>
      <c r="OIW1" s="212"/>
      <c r="OIX1" s="212"/>
      <c r="OIY1" s="212"/>
      <c r="OIZ1" s="212"/>
      <c r="OJA1" s="212"/>
      <c r="OJB1" s="212"/>
      <c r="OJC1" s="212"/>
      <c r="OJD1" s="212"/>
      <c r="OJE1" s="212"/>
      <c r="OJF1" s="212"/>
      <c r="OJG1" s="212"/>
      <c r="OJH1" s="212"/>
      <c r="OJI1" s="212"/>
      <c r="OJJ1" s="212"/>
      <c r="OJK1" s="212"/>
      <c r="OJL1" s="212"/>
      <c r="OJM1" s="212"/>
      <c r="OJN1" s="212"/>
      <c r="OJO1" s="212"/>
      <c r="OJP1" s="212"/>
      <c r="OJQ1" s="212"/>
      <c r="OJR1" s="212"/>
      <c r="OJS1" s="212"/>
      <c r="OJT1" s="212"/>
      <c r="OJU1" s="212"/>
      <c r="OJV1" s="212"/>
      <c r="OJW1" s="212"/>
      <c r="OJX1" s="212"/>
      <c r="OJY1" s="212"/>
      <c r="OJZ1" s="212"/>
      <c r="OKA1" s="212"/>
      <c r="OKB1" s="212"/>
      <c r="OKC1" s="212"/>
      <c r="OKD1" s="212"/>
      <c r="OKE1" s="212"/>
      <c r="OKF1" s="212"/>
      <c r="OKG1" s="212"/>
      <c r="OKH1" s="212"/>
      <c r="OKI1" s="212"/>
      <c r="OKJ1" s="212"/>
      <c r="OKK1" s="212"/>
      <c r="OKL1" s="212"/>
      <c r="OKM1" s="212"/>
      <c r="OKN1" s="212"/>
      <c r="OKO1" s="212"/>
      <c r="OKP1" s="212"/>
      <c r="OKQ1" s="212"/>
      <c r="OKR1" s="212"/>
      <c r="OKS1" s="212"/>
      <c r="OKT1" s="212"/>
      <c r="OKU1" s="212"/>
      <c r="OKV1" s="212"/>
      <c r="OKW1" s="212"/>
      <c r="OKX1" s="212"/>
      <c r="OKY1" s="212"/>
      <c r="OKZ1" s="212"/>
      <c r="OLA1" s="212"/>
      <c r="OLB1" s="212"/>
      <c r="OLC1" s="212"/>
      <c r="OLD1" s="212"/>
      <c r="OLE1" s="212"/>
      <c r="OLF1" s="212"/>
      <c r="OLG1" s="212"/>
      <c r="OLH1" s="212"/>
      <c r="OLI1" s="212"/>
      <c r="OLJ1" s="212"/>
      <c r="OLK1" s="212"/>
      <c r="OLL1" s="212"/>
      <c r="OLM1" s="212"/>
      <c r="OLN1" s="212"/>
      <c r="OLO1" s="212"/>
      <c r="OLP1" s="212"/>
      <c r="OLQ1" s="212"/>
      <c r="OLR1" s="212"/>
      <c r="OLS1" s="212"/>
      <c r="OLT1" s="212"/>
      <c r="OLU1" s="212"/>
      <c r="OLV1" s="212"/>
      <c r="OLW1" s="212"/>
      <c r="OLX1" s="212"/>
      <c r="OLY1" s="212"/>
      <c r="OLZ1" s="212"/>
      <c r="OMA1" s="212"/>
      <c r="OMB1" s="212"/>
      <c r="OMC1" s="212"/>
      <c r="OMD1" s="212"/>
      <c r="OME1" s="212"/>
      <c r="OMF1" s="212"/>
      <c r="OMG1" s="212"/>
      <c r="OMH1" s="212"/>
      <c r="OMI1" s="212"/>
      <c r="OMJ1" s="212"/>
      <c r="OMK1" s="212"/>
      <c r="OML1" s="212"/>
      <c r="OMM1" s="212"/>
      <c r="OMN1" s="212"/>
      <c r="OMO1" s="212"/>
      <c r="OMP1" s="212"/>
      <c r="OMQ1" s="212"/>
      <c r="OMR1" s="212"/>
      <c r="OMS1" s="212"/>
      <c r="OMT1" s="212"/>
      <c r="OMU1" s="212"/>
      <c r="OMV1" s="212"/>
      <c r="OMW1" s="212"/>
      <c r="OMX1" s="212"/>
      <c r="OMY1" s="212"/>
      <c r="OMZ1" s="212"/>
      <c r="ONA1" s="212"/>
      <c r="ONB1" s="212"/>
      <c r="ONC1" s="212"/>
      <c r="OND1" s="212"/>
      <c r="ONE1" s="212"/>
      <c r="ONF1" s="212"/>
      <c r="ONG1" s="212"/>
      <c r="ONH1" s="212"/>
      <c r="ONI1" s="212"/>
      <c r="ONJ1" s="212"/>
      <c r="ONK1" s="212"/>
      <c r="ONL1" s="212"/>
      <c r="ONM1" s="212"/>
      <c r="ONN1" s="212"/>
      <c r="ONO1" s="212"/>
      <c r="ONP1" s="212"/>
      <c r="ONQ1" s="211"/>
      <c r="ONR1" s="212"/>
      <c r="ONS1" s="212"/>
      <c r="ONT1" s="212"/>
      <c r="ONU1" s="212"/>
      <c r="ONV1" s="212"/>
      <c r="ONW1" s="212"/>
      <c r="ONX1" s="212"/>
      <c r="ONY1" s="212"/>
      <c r="ONZ1" s="212"/>
      <c r="OOA1" s="212"/>
      <c r="OOB1" s="212"/>
      <c r="OOC1" s="212"/>
      <c r="OOD1" s="212"/>
      <c r="OOE1" s="212"/>
      <c r="OOF1" s="212"/>
      <c r="OOG1" s="212"/>
      <c r="OOH1" s="212"/>
      <c r="OOI1" s="212"/>
      <c r="OOJ1" s="212"/>
      <c r="OOK1" s="212"/>
      <c r="OOL1" s="212"/>
      <c r="OOM1" s="212"/>
      <c r="OON1" s="212"/>
      <c r="OOO1" s="212"/>
      <c r="OOP1" s="212"/>
      <c r="OOQ1" s="212"/>
      <c r="OOR1" s="212"/>
      <c r="OOS1" s="212"/>
      <c r="OOT1" s="212"/>
      <c r="OOU1" s="212"/>
      <c r="OOV1" s="212"/>
      <c r="OOW1" s="212"/>
      <c r="OOX1" s="212"/>
      <c r="OOY1" s="212"/>
      <c r="OOZ1" s="212"/>
      <c r="OPA1" s="212"/>
      <c r="OPB1" s="212"/>
      <c r="OPC1" s="212"/>
      <c r="OPD1" s="212"/>
      <c r="OPE1" s="212"/>
      <c r="OPF1" s="212"/>
      <c r="OPG1" s="212"/>
      <c r="OPH1" s="212"/>
      <c r="OPI1" s="212"/>
      <c r="OPJ1" s="212"/>
      <c r="OPK1" s="212"/>
      <c r="OPL1" s="212"/>
      <c r="OPM1" s="212"/>
      <c r="OPN1" s="212"/>
      <c r="OPO1" s="212"/>
      <c r="OPP1" s="212"/>
      <c r="OPQ1" s="212"/>
      <c r="OPR1" s="212"/>
      <c r="OPS1" s="212"/>
      <c r="OPT1" s="212"/>
      <c r="OPU1" s="212"/>
      <c r="OPV1" s="212"/>
      <c r="OPW1" s="212"/>
      <c r="OPX1" s="212"/>
      <c r="OPY1" s="212"/>
      <c r="OPZ1" s="212"/>
      <c r="OQA1" s="212"/>
      <c r="OQB1" s="212"/>
      <c r="OQC1" s="212"/>
      <c r="OQD1" s="212"/>
      <c r="OQE1" s="212"/>
      <c r="OQF1" s="212"/>
      <c r="OQG1" s="212"/>
      <c r="OQH1" s="212"/>
      <c r="OQI1" s="212"/>
      <c r="OQJ1" s="212"/>
      <c r="OQK1" s="212"/>
      <c r="OQL1" s="212"/>
      <c r="OQM1" s="212"/>
      <c r="OQN1" s="212"/>
      <c r="OQO1" s="212"/>
      <c r="OQP1" s="212"/>
      <c r="OQQ1" s="212"/>
      <c r="OQR1" s="212"/>
      <c r="OQS1" s="212"/>
      <c r="OQT1" s="212"/>
      <c r="OQU1" s="212"/>
      <c r="OQV1" s="212"/>
      <c r="OQW1" s="212"/>
      <c r="OQX1" s="212"/>
      <c r="OQY1" s="212"/>
      <c r="OQZ1" s="212"/>
      <c r="ORA1" s="212"/>
      <c r="ORB1" s="212"/>
      <c r="ORC1" s="212"/>
      <c r="ORD1" s="212"/>
      <c r="ORE1" s="212"/>
      <c r="ORF1" s="212"/>
      <c r="ORG1" s="212"/>
      <c r="ORH1" s="212"/>
      <c r="ORI1" s="212"/>
      <c r="ORJ1" s="212"/>
      <c r="ORK1" s="212"/>
      <c r="ORL1" s="212"/>
      <c r="ORM1" s="212"/>
      <c r="ORN1" s="212"/>
      <c r="ORO1" s="212"/>
      <c r="ORP1" s="212"/>
      <c r="ORQ1" s="212"/>
      <c r="ORR1" s="212"/>
      <c r="ORS1" s="212"/>
      <c r="ORT1" s="212"/>
      <c r="ORU1" s="212"/>
      <c r="ORV1" s="212"/>
      <c r="ORW1" s="212"/>
      <c r="ORX1" s="212"/>
      <c r="ORY1" s="212"/>
      <c r="ORZ1" s="212"/>
      <c r="OSA1" s="212"/>
      <c r="OSB1" s="212"/>
      <c r="OSC1" s="212"/>
      <c r="OSD1" s="212"/>
      <c r="OSE1" s="212"/>
      <c r="OSF1" s="212"/>
      <c r="OSG1" s="212"/>
      <c r="OSH1" s="212"/>
      <c r="OSI1" s="212"/>
      <c r="OSJ1" s="212"/>
      <c r="OSK1" s="212"/>
      <c r="OSL1" s="212"/>
      <c r="OSM1" s="212"/>
      <c r="OSN1" s="212"/>
      <c r="OSO1" s="212"/>
      <c r="OSP1" s="212"/>
      <c r="OSQ1" s="212"/>
      <c r="OSR1" s="212"/>
      <c r="OSS1" s="212"/>
      <c r="OST1" s="212"/>
      <c r="OSU1" s="212"/>
      <c r="OSV1" s="212"/>
      <c r="OSW1" s="212"/>
      <c r="OSX1" s="212"/>
      <c r="OSY1" s="212"/>
      <c r="OSZ1" s="212"/>
      <c r="OTA1" s="212"/>
      <c r="OTB1" s="212"/>
      <c r="OTC1" s="212"/>
      <c r="OTD1" s="212"/>
      <c r="OTE1" s="212"/>
      <c r="OTF1" s="212"/>
      <c r="OTG1" s="212"/>
      <c r="OTH1" s="212"/>
      <c r="OTI1" s="212"/>
      <c r="OTJ1" s="212"/>
      <c r="OTK1" s="212"/>
      <c r="OTL1" s="212"/>
      <c r="OTM1" s="212"/>
      <c r="OTN1" s="212"/>
      <c r="OTO1" s="212"/>
      <c r="OTP1" s="212"/>
      <c r="OTQ1" s="212"/>
      <c r="OTR1" s="212"/>
      <c r="OTS1" s="212"/>
      <c r="OTT1" s="212"/>
      <c r="OTU1" s="212"/>
      <c r="OTV1" s="212"/>
      <c r="OTW1" s="212"/>
      <c r="OTX1" s="212"/>
      <c r="OTY1" s="212"/>
      <c r="OTZ1" s="212"/>
      <c r="OUA1" s="212"/>
      <c r="OUB1" s="212"/>
      <c r="OUC1" s="212"/>
      <c r="OUD1" s="212"/>
      <c r="OUE1" s="212"/>
      <c r="OUF1" s="212"/>
      <c r="OUG1" s="212"/>
      <c r="OUH1" s="212"/>
      <c r="OUI1" s="212"/>
      <c r="OUJ1" s="212"/>
      <c r="OUK1" s="212"/>
      <c r="OUL1" s="212"/>
      <c r="OUM1" s="212"/>
      <c r="OUN1" s="212"/>
      <c r="OUO1" s="212"/>
      <c r="OUP1" s="212"/>
      <c r="OUQ1" s="212"/>
      <c r="OUR1" s="212"/>
      <c r="OUS1" s="212"/>
      <c r="OUT1" s="212"/>
      <c r="OUU1" s="212"/>
      <c r="OUV1" s="212"/>
      <c r="OUW1" s="212"/>
      <c r="OUX1" s="212"/>
      <c r="OUY1" s="212"/>
      <c r="OUZ1" s="212"/>
      <c r="OVA1" s="212"/>
      <c r="OVB1" s="212"/>
      <c r="OVC1" s="212"/>
      <c r="OVD1" s="212"/>
      <c r="OVE1" s="212"/>
      <c r="OVF1" s="212"/>
      <c r="OVG1" s="212"/>
      <c r="OVH1" s="212"/>
      <c r="OVI1" s="212"/>
      <c r="OVJ1" s="212"/>
      <c r="OVK1" s="212"/>
      <c r="OVL1" s="212"/>
      <c r="OVM1" s="212"/>
      <c r="OVN1" s="212"/>
      <c r="OVO1" s="212"/>
      <c r="OVP1" s="212"/>
      <c r="OVQ1" s="212"/>
      <c r="OVR1" s="212"/>
      <c r="OVS1" s="212"/>
      <c r="OVT1" s="212"/>
      <c r="OVU1" s="212"/>
      <c r="OVV1" s="212"/>
      <c r="OVW1" s="212"/>
      <c r="OVX1" s="212"/>
      <c r="OVY1" s="212"/>
      <c r="OVZ1" s="212"/>
      <c r="OWA1" s="212"/>
      <c r="OWB1" s="212"/>
      <c r="OWC1" s="212"/>
      <c r="OWD1" s="212"/>
      <c r="OWE1" s="212"/>
      <c r="OWF1" s="212"/>
      <c r="OWG1" s="212"/>
      <c r="OWH1" s="212"/>
      <c r="OWI1" s="212"/>
      <c r="OWJ1" s="212"/>
      <c r="OWK1" s="212"/>
      <c r="OWL1" s="212"/>
      <c r="OWM1" s="212"/>
      <c r="OWN1" s="212"/>
      <c r="OWO1" s="212"/>
      <c r="OWP1" s="212"/>
      <c r="OWQ1" s="212"/>
      <c r="OWR1" s="212"/>
      <c r="OWS1" s="212"/>
      <c r="OWT1" s="212"/>
      <c r="OWU1" s="212"/>
      <c r="OWV1" s="212"/>
      <c r="OWW1" s="212"/>
      <c r="OWX1" s="212"/>
      <c r="OWY1" s="212"/>
      <c r="OWZ1" s="212"/>
      <c r="OXA1" s="212"/>
      <c r="OXB1" s="212"/>
      <c r="OXC1" s="212"/>
      <c r="OXD1" s="212"/>
      <c r="OXE1" s="212"/>
      <c r="OXF1" s="212"/>
      <c r="OXG1" s="212"/>
      <c r="OXH1" s="212"/>
      <c r="OXI1" s="212"/>
      <c r="OXJ1" s="212"/>
      <c r="OXK1" s="212"/>
      <c r="OXL1" s="212"/>
      <c r="OXM1" s="212"/>
      <c r="OXN1" s="212"/>
      <c r="OXO1" s="212"/>
      <c r="OXP1" s="212"/>
      <c r="OXQ1" s="212"/>
      <c r="OXR1" s="212"/>
      <c r="OXS1" s="212"/>
      <c r="OXT1" s="212"/>
      <c r="OXU1" s="212"/>
      <c r="OXV1" s="212"/>
      <c r="OXW1" s="212"/>
      <c r="OXX1" s="212"/>
      <c r="OXY1" s="212"/>
      <c r="OXZ1" s="212"/>
      <c r="OYA1" s="212"/>
      <c r="OYB1" s="212"/>
      <c r="OYC1" s="212"/>
      <c r="OYD1" s="212"/>
      <c r="OYE1" s="212"/>
      <c r="OYF1" s="212"/>
      <c r="OYG1" s="212"/>
      <c r="OYH1" s="212"/>
      <c r="OYI1" s="212"/>
      <c r="OYJ1" s="212"/>
      <c r="OYK1" s="212"/>
      <c r="OYL1" s="212"/>
      <c r="OYM1" s="212"/>
      <c r="OYN1" s="212"/>
      <c r="OYO1" s="212"/>
      <c r="OYP1" s="212"/>
      <c r="OYQ1" s="212"/>
      <c r="OYR1" s="212"/>
      <c r="OYS1" s="212"/>
      <c r="OYT1" s="212"/>
      <c r="OYU1" s="212"/>
      <c r="OYV1" s="212"/>
      <c r="OYW1" s="212"/>
      <c r="OYX1" s="212"/>
      <c r="OYY1" s="212"/>
      <c r="OYZ1" s="212"/>
      <c r="OZA1" s="212"/>
      <c r="OZB1" s="212"/>
      <c r="OZC1" s="212"/>
      <c r="OZD1" s="212"/>
      <c r="OZE1" s="212"/>
      <c r="OZF1" s="212"/>
      <c r="OZG1" s="212"/>
      <c r="OZH1" s="212"/>
      <c r="OZI1" s="212"/>
      <c r="OZJ1" s="212"/>
      <c r="OZK1" s="212"/>
      <c r="OZL1" s="212"/>
      <c r="OZM1" s="212"/>
      <c r="OZN1" s="212"/>
      <c r="OZO1" s="212"/>
      <c r="OZP1" s="212"/>
      <c r="OZQ1" s="212"/>
      <c r="OZR1" s="212"/>
      <c r="OZS1" s="212"/>
      <c r="OZT1" s="212"/>
      <c r="OZU1" s="212"/>
      <c r="OZV1" s="212"/>
      <c r="OZW1" s="212"/>
      <c r="OZX1" s="212"/>
      <c r="OZY1" s="212"/>
      <c r="OZZ1" s="212"/>
      <c r="PAA1" s="212"/>
      <c r="PAB1" s="212"/>
      <c r="PAC1" s="212"/>
      <c r="PAD1" s="212"/>
      <c r="PAE1" s="212"/>
      <c r="PAF1" s="212"/>
      <c r="PAG1" s="212"/>
      <c r="PAH1" s="212"/>
      <c r="PAI1" s="212"/>
      <c r="PAJ1" s="212"/>
      <c r="PAK1" s="212"/>
      <c r="PAL1" s="212"/>
      <c r="PAM1" s="212"/>
      <c r="PAN1" s="212"/>
    </row>
    <row r="2" spans="1:10856" s="232" customFormat="1" ht="37.5" customHeight="1">
      <c r="A2" s="233" t="s">
        <v>725</v>
      </c>
      <c r="B2" s="234" t="s">
        <v>156</v>
      </c>
      <c r="C2" s="234" t="s">
        <v>448</v>
      </c>
      <c r="D2" s="234" t="s">
        <v>157</v>
      </c>
      <c r="E2" s="234" t="s">
        <v>454</v>
      </c>
      <c r="F2" s="234" t="s">
        <v>455</v>
      </c>
      <c r="G2" s="213" t="s">
        <v>726</v>
      </c>
      <c r="H2" s="213" t="s">
        <v>727</v>
      </c>
      <c r="I2" s="213" t="s">
        <v>728</v>
      </c>
      <c r="J2" s="213" t="s">
        <v>729</v>
      </c>
      <c r="K2" s="213" t="s">
        <v>730</v>
      </c>
      <c r="L2" s="213" t="s">
        <v>731</v>
      </c>
      <c r="M2" s="213" t="s">
        <v>732</v>
      </c>
      <c r="N2" s="214" t="s">
        <v>733</v>
      </c>
      <c r="O2" s="215" t="s">
        <v>707</v>
      </c>
      <c r="P2" s="216" t="s">
        <v>734</v>
      </c>
      <c r="Q2" s="213" t="s">
        <v>735</v>
      </c>
      <c r="R2" s="213" t="s">
        <v>736</v>
      </c>
      <c r="S2" s="213" t="s">
        <v>737</v>
      </c>
      <c r="T2" s="213" t="s">
        <v>738</v>
      </c>
      <c r="U2" s="213" t="s">
        <v>739</v>
      </c>
      <c r="V2" s="213" t="s">
        <v>740</v>
      </c>
      <c r="W2" s="213" t="s">
        <v>741</v>
      </c>
      <c r="X2" s="213" t="s">
        <v>742</v>
      </c>
      <c r="Y2" s="213" t="s">
        <v>743</v>
      </c>
      <c r="Z2" s="213" t="s">
        <v>744</v>
      </c>
      <c r="AA2" s="213" t="s">
        <v>745</v>
      </c>
      <c r="AB2" s="213" t="s">
        <v>746</v>
      </c>
      <c r="AC2" s="214" t="s">
        <v>747</v>
      </c>
      <c r="AD2" s="215" t="s">
        <v>707</v>
      </c>
      <c r="AE2" s="216" t="s">
        <v>748</v>
      </c>
      <c r="AF2" s="213" t="s">
        <v>749</v>
      </c>
      <c r="AG2" s="213" t="s">
        <v>750</v>
      </c>
      <c r="AH2" s="213" t="s">
        <v>751</v>
      </c>
      <c r="AI2" s="213" t="s">
        <v>752</v>
      </c>
      <c r="AJ2" s="213" t="s">
        <v>753</v>
      </c>
      <c r="AK2" s="213" t="s">
        <v>754</v>
      </c>
      <c r="AL2" s="213" t="s">
        <v>755</v>
      </c>
      <c r="AM2" s="214" t="s">
        <v>756</v>
      </c>
      <c r="AN2" s="215" t="s">
        <v>707</v>
      </c>
      <c r="AO2" s="216" t="s">
        <v>757</v>
      </c>
      <c r="AP2" s="213" t="s">
        <v>758</v>
      </c>
      <c r="AQ2" s="213" t="s">
        <v>759</v>
      </c>
      <c r="AR2" s="214" t="s">
        <v>760</v>
      </c>
      <c r="AS2" s="215" t="s">
        <v>707</v>
      </c>
      <c r="AT2" s="216" t="s">
        <v>761</v>
      </c>
      <c r="AU2" s="213" t="s">
        <v>762</v>
      </c>
      <c r="AV2" s="213" t="s">
        <v>763</v>
      </c>
      <c r="AW2" s="213" t="s">
        <v>764</v>
      </c>
      <c r="AX2" s="213" t="s">
        <v>765</v>
      </c>
      <c r="AY2" s="213" t="s">
        <v>766</v>
      </c>
      <c r="AZ2" s="213" t="s">
        <v>767</v>
      </c>
      <c r="BA2" s="213" t="s">
        <v>768</v>
      </c>
      <c r="BB2" s="213" t="s">
        <v>769</v>
      </c>
      <c r="BC2" s="213" t="s">
        <v>770</v>
      </c>
      <c r="BD2" s="213" t="s">
        <v>771</v>
      </c>
      <c r="BE2" s="213" t="s">
        <v>772</v>
      </c>
      <c r="BF2" s="213" t="s">
        <v>773</v>
      </c>
      <c r="BG2" s="213" t="s">
        <v>774</v>
      </c>
      <c r="BH2" s="213" t="s">
        <v>775</v>
      </c>
      <c r="BI2" s="213" t="s">
        <v>776</v>
      </c>
      <c r="BJ2" s="213" t="s">
        <v>777</v>
      </c>
      <c r="BK2" s="213" t="s">
        <v>778</v>
      </c>
      <c r="BL2" s="213" t="s">
        <v>779</v>
      </c>
      <c r="BM2" s="217" t="s">
        <v>780</v>
      </c>
      <c r="BN2" s="215" t="s">
        <v>707</v>
      </c>
      <c r="BO2" s="215" t="s">
        <v>707</v>
      </c>
      <c r="BP2" s="218" t="s">
        <v>781</v>
      </c>
      <c r="BQ2" s="218" t="s">
        <v>782</v>
      </c>
      <c r="BR2" s="218" t="s">
        <v>783</v>
      </c>
      <c r="BS2" s="218" t="s">
        <v>784</v>
      </c>
      <c r="BT2" s="218" t="s">
        <v>785</v>
      </c>
      <c r="BU2" s="219" t="s">
        <v>707</v>
      </c>
      <c r="BV2" s="220" t="s">
        <v>786</v>
      </c>
      <c r="BW2" s="218" t="s">
        <v>787</v>
      </c>
      <c r="BX2" s="218" t="s">
        <v>788</v>
      </c>
      <c r="BY2" s="218" t="s">
        <v>789</v>
      </c>
      <c r="BZ2" s="218" t="s">
        <v>790</v>
      </c>
      <c r="CA2" s="218" t="s">
        <v>791</v>
      </c>
      <c r="CB2" s="219" t="s">
        <v>707</v>
      </c>
      <c r="CC2" s="220" t="s">
        <v>792</v>
      </c>
      <c r="CD2" s="221" t="s">
        <v>793</v>
      </c>
      <c r="CE2" s="221" t="s">
        <v>794</v>
      </c>
      <c r="CF2" s="221" t="s">
        <v>795</v>
      </c>
      <c r="CG2" s="221" t="s">
        <v>796</v>
      </c>
      <c r="CH2" s="221" t="s">
        <v>797</v>
      </c>
      <c r="CI2" s="221" t="s">
        <v>798</v>
      </c>
      <c r="CJ2" s="221" t="s">
        <v>799</v>
      </c>
      <c r="CK2" s="221" t="s">
        <v>800</v>
      </c>
      <c r="CL2" s="221" t="s">
        <v>801</v>
      </c>
      <c r="CM2" s="219" t="s">
        <v>707</v>
      </c>
      <c r="CN2" s="220" t="s">
        <v>802</v>
      </c>
      <c r="CO2" s="221" t="s">
        <v>803</v>
      </c>
      <c r="CP2" s="221" t="s">
        <v>804</v>
      </c>
      <c r="CQ2" s="219" t="s">
        <v>707</v>
      </c>
      <c r="CR2" s="220" t="s">
        <v>805</v>
      </c>
      <c r="CS2" s="221" t="s">
        <v>806</v>
      </c>
      <c r="CT2" s="221" t="s">
        <v>807</v>
      </c>
      <c r="CU2" s="219" t="s">
        <v>707</v>
      </c>
      <c r="CV2" s="220" t="s">
        <v>808</v>
      </c>
      <c r="CW2" s="221" t="s">
        <v>809</v>
      </c>
      <c r="CX2" s="221" t="s">
        <v>810</v>
      </c>
      <c r="CY2" s="221" t="s">
        <v>811</v>
      </c>
      <c r="CZ2" s="221" t="s">
        <v>812</v>
      </c>
      <c r="DA2" s="221" t="s">
        <v>813</v>
      </c>
      <c r="DB2" s="221" t="s">
        <v>814</v>
      </c>
      <c r="DC2" s="221" t="s">
        <v>815</v>
      </c>
      <c r="DD2" s="221" t="s">
        <v>816</v>
      </c>
      <c r="DE2" s="221" t="s">
        <v>817</v>
      </c>
      <c r="DF2" s="221" t="s">
        <v>818</v>
      </c>
      <c r="DG2" s="221" t="s">
        <v>819</v>
      </c>
      <c r="DH2" s="219" t="s">
        <v>707</v>
      </c>
      <c r="DI2" s="220" t="s">
        <v>820</v>
      </c>
      <c r="DJ2" s="221" t="s">
        <v>821</v>
      </c>
      <c r="DK2" s="221" t="s">
        <v>822</v>
      </c>
      <c r="DL2" s="221" t="s">
        <v>823</v>
      </c>
      <c r="DM2" s="221" t="s">
        <v>824</v>
      </c>
      <c r="DN2" s="221" t="s">
        <v>825</v>
      </c>
      <c r="DO2" s="219" t="s">
        <v>707</v>
      </c>
      <c r="DP2" s="220" t="s">
        <v>826</v>
      </c>
      <c r="DQ2" s="221" t="s">
        <v>827</v>
      </c>
      <c r="DR2" s="221" t="s">
        <v>828</v>
      </c>
      <c r="DS2" s="221" t="s">
        <v>829</v>
      </c>
      <c r="DT2" s="221" t="s">
        <v>830</v>
      </c>
      <c r="DU2" s="221" t="s">
        <v>831</v>
      </c>
      <c r="DV2" s="221" t="s">
        <v>832</v>
      </c>
      <c r="DW2" s="221" t="s">
        <v>833</v>
      </c>
      <c r="DX2" s="221" t="s">
        <v>834</v>
      </c>
      <c r="DY2" s="219" t="s">
        <v>707</v>
      </c>
      <c r="DZ2" s="220" t="s">
        <v>835</v>
      </c>
      <c r="EA2" s="221" t="s">
        <v>836</v>
      </c>
      <c r="EB2" s="221" t="s">
        <v>837</v>
      </c>
      <c r="EC2" s="221" t="s">
        <v>838</v>
      </c>
      <c r="ED2" s="221" t="s">
        <v>839</v>
      </c>
      <c r="EE2" s="221" t="s">
        <v>840</v>
      </c>
      <c r="EF2" s="219" t="s">
        <v>707</v>
      </c>
      <c r="EG2" s="220" t="s">
        <v>841</v>
      </c>
      <c r="EH2" s="221" t="s">
        <v>842</v>
      </c>
      <c r="EI2" s="221" t="s">
        <v>843</v>
      </c>
      <c r="EJ2" s="221" t="s">
        <v>844</v>
      </c>
      <c r="EK2" s="219" t="s">
        <v>707</v>
      </c>
      <c r="EL2" s="220" t="s">
        <v>845</v>
      </c>
      <c r="EM2" s="221" t="s">
        <v>846</v>
      </c>
      <c r="EN2" s="221" t="s">
        <v>847</v>
      </c>
      <c r="EO2" s="219" t="s">
        <v>707</v>
      </c>
      <c r="EP2" s="220" t="s">
        <v>848</v>
      </c>
      <c r="EQ2" s="221" t="s">
        <v>849</v>
      </c>
      <c r="ER2" s="221" t="s">
        <v>850</v>
      </c>
      <c r="ES2" s="219" t="s">
        <v>707</v>
      </c>
      <c r="ET2" s="220" t="s">
        <v>851</v>
      </c>
      <c r="EU2" s="221" t="s">
        <v>852</v>
      </c>
      <c r="EV2" s="221" t="s">
        <v>853</v>
      </c>
      <c r="EW2" s="219" t="s">
        <v>707</v>
      </c>
      <c r="EX2" s="220" t="s">
        <v>854</v>
      </c>
      <c r="EY2" s="221" t="s">
        <v>855</v>
      </c>
      <c r="EZ2" s="219" t="s">
        <v>707</v>
      </c>
      <c r="FA2" s="220" t="s">
        <v>856</v>
      </c>
      <c r="FB2" s="221" t="s">
        <v>857</v>
      </c>
      <c r="FC2" s="221" t="s">
        <v>858</v>
      </c>
      <c r="FD2" s="221" t="s">
        <v>859</v>
      </c>
      <c r="FE2" s="221" t="s">
        <v>860</v>
      </c>
      <c r="FF2" s="219" t="s">
        <v>707</v>
      </c>
      <c r="FG2" s="220" t="s">
        <v>861</v>
      </c>
      <c r="FH2" s="221" t="s">
        <v>862</v>
      </c>
      <c r="FI2" s="219" t="s">
        <v>707</v>
      </c>
      <c r="FJ2" s="220" t="s">
        <v>863</v>
      </c>
      <c r="FK2" s="221" t="s">
        <v>864</v>
      </c>
      <c r="FL2" s="221" t="s">
        <v>865</v>
      </c>
      <c r="FM2" s="221" t="s">
        <v>866</v>
      </c>
      <c r="FN2" s="219" t="s">
        <v>707</v>
      </c>
      <c r="FO2" s="220" t="s">
        <v>867</v>
      </c>
      <c r="FP2" s="221" t="s">
        <v>868</v>
      </c>
      <c r="FQ2" s="219" t="s">
        <v>707</v>
      </c>
      <c r="FR2" s="220" t="s">
        <v>869</v>
      </c>
      <c r="FS2" s="221" t="s">
        <v>870</v>
      </c>
      <c r="FT2" s="221" t="s">
        <v>871</v>
      </c>
      <c r="FU2" s="219" t="s">
        <v>707</v>
      </c>
      <c r="FV2" s="220" t="s">
        <v>872</v>
      </c>
      <c r="FW2" s="221" t="s">
        <v>873</v>
      </c>
      <c r="FX2" s="221" t="s">
        <v>874</v>
      </c>
      <c r="FY2" s="221" t="s">
        <v>875</v>
      </c>
      <c r="FZ2" s="221" t="s">
        <v>876</v>
      </c>
      <c r="GA2" s="221" t="s">
        <v>877</v>
      </c>
      <c r="GB2" s="219" t="s">
        <v>707</v>
      </c>
      <c r="GC2" s="220" t="s">
        <v>878</v>
      </c>
      <c r="GD2" s="219" t="s">
        <v>707</v>
      </c>
      <c r="GE2" s="221" t="s">
        <v>879</v>
      </c>
      <c r="GF2" s="221" t="s">
        <v>880</v>
      </c>
      <c r="GG2" s="219" t="s">
        <v>707</v>
      </c>
      <c r="GH2" s="220" t="s">
        <v>881</v>
      </c>
      <c r="GI2" s="221" t="s">
        <v>882</v>
      </c>
      <c r="GJ2" s="219" t="s">
        <v>707</v>
      </c>
      <c r="GK2" s="220" t="s">
        <v>883</v>
      </c>
      <c r="GL2" s="221" t="s">
        <v>884</v>
      </c>
      <c r="GM2" s="221" t="s">
        <v>885</v>
      </c>
      <c r="GN2" s="219" t="s">
        <v>707</v>
      </c>
      <c r="GO2" s="220" t="s">
        <v>886</v>
      </c>
      <c r="GP2" s="221" t="s">
        <v>887</v>
      </c>
      <c r="GQ2" s="221" t="s">
        <v>888</v>
      </c>
      <c r="GR2" s="219" t="s">
        <v>707</v>
      </c>
      <c r="GS2" s="220" t="s">
        <v>889</v>
      </c>
      <c r="GT2" s="221" t="s">
        <v>890</v>
      </c>
      <c r="GU2" s="221" t="s">
        <v>891</v>
      </c>
      <c r="GV2" s="221" t="s">
        <v>892</v>
      </c>
      <c r="GW2" s="221" t="s">
        <v>893</v>
      </c>
      <c r="GX2" s="221" t="s">
        <v>894</v>
      </c>
      <c r="GY2" s="219" t="s">
        <v>707</v>
      </c>
      <c r="GZ2" s="220" t="s">
        <v>895</v>
      </c>
      <c r="HA2" s="221" t="s">
        <v>896</v>
      </c>
      <c r="HB2" s="221" t="s">
        <v>897</v>
      </c>
      <c r="HC2" s="221" t="s">
        <v>898</v>
      </c>
      <c r="HD2" s="221" t="s">
        <v>899</v>
      </c>
      <c r="HE2" s="221" t="s">
        <v>900</v>
      </c>
      <c r="HF2" s="221" t="s">
        <v>901</v>
      </c>
      <c r="HG2" s="221" t="s">
        <v>902</v>
      </c>
      <c r="HH2" s="221" t="s">
        <v>903</v>
      </c>
      <c r="HI2" s="221" t="s">
        <v>904</v>
      </c>
      <c r="HJ2" s="221" t="s">
        <v>905</v>
      </c>
      <c r="HK2" s="221" t="s">
        <v>906</v>
      </c>
      <c r="HL2" s="221" t="s">
        <v>907</v>
      </c>
      <c r="HM2" s="221" t="s">
        <v>908</v>
      </c>
      <c r="HN2" s="221" t="s">
        <v>909</v>
      </c>
      <c r="HO2" s="221" t="s">
        <v>910</v>
      </c>
      <c r="HP2" s="221" t="s">
        <v>911</v>
      </c>
      <c r="HQ2" s="221" t="s">
        <v>912</v>
      </c>
      <c r="HR2" s="221" t="s">
        <v>913</v>
      </c>
      <c r="HS2" s="221" t="s">
        <v>914</v>
      </c>
      <c r="HT2" s="221" t="s">
        <v>915</v>
      </c>
      <c r="HU2" s="221" t="s">
        <v>916</v>
      </c>
      <c r="HV2" s="221" t="s">
        <v>917</v>
      </c>
      <c r="HW2" s="221" t="s">
        <v>918</v>
      </c>
      <c r="HX2" s="221" t="s">
        <v>919</v>
      </c>
      <c r="HY2" s="221" t="s">
        <v>920</v>
      </c>
      <c r="HZ2" s="221" t="s">
        <v>921</v>
      </c>
      <c r="IA2" s="221" t="s">
        <v>922</v>
      </c>
      <c r="IB2" s="221" t="s">
        <v>923</v>
      </c>
      <c r="IC2" s="221" t="s">
        <v>924</v>
      </c>
      <c r="ID2" s="221" t="s">
        <v>925</v>
      </c>
      <c r="IE2" s="221" t="s">
        <v>926</v>
      </c>
      <c r="IF2" s="221" t="s">
        <v>927</v>
      </c>
      <c r="IG2" s="221" t="s">
        <v>928</v>
      </c>
      <c r="IH2" s="221" t="s">
        <v>929</v>
      </c>
      <c r="II2" s="219" t="s">
        <v>707</v>
      </c>
      <c r="IJ2" s="220" t="s">
        <v>930</v>
      </c>
      <c r="IK2" s="221" t="s">
        <v>931</v>
      </c>
      <c r="IL2" s="221" t="s">
        <v>932</v>
      </c>
      <c r="IM2" s="221" t="s">
        <v>933</v>
      </c>
      <c r="IN2" s="221" t="s">
        <v>934</v>
      </c>
      <c r="IO2" s="221" t="s">
        <v>935</v>
      </c>
      <c r="IP2" s="221" t="s">
        <v>936</v>
      </c>
      <c r="IQ2" s="221" t="s">
        <v>937</v>
      </c>
      <c r="IR2" s="221" t="s">
        <v>938</v>
      </c>
      <c r="IS2" s="221" t="s">
        <v>939</v>
      </c>
      <c r="IT2" s="221" t="s">
        <v>940</v>
      </c>
      <c r="IU2" s="221" t="s">
        <v>941</v>
      </c>
      <c r="IV2" s="221" t="s">
        <v>942</v>
      </c>
      <c r="IW2" s="221" t="s">
        <v>943</v>
      </c>
      <c r="IX2" s="221" t="s">
        <v>944</v>
      </c>
      <c r="IY2" s="221" t="s">
        <v>945</v>
      </c>
      <c r="IZ2" s="221" t="s">
        <v>946</v>
      </c>
      <c r="JA2" s="221" t="s">
        <v>947</v>
      </c>
      <c r="JB2" s="221" t="s">
        <v>948</v>
      </c>
      <c r="JC2" s="221" t="s">
        <v>949</v>
      </c>
      <c r="JD2" s="221" t="s">
        <v>950</v>
      </c>
      <c r="JE2" s="221" t="s">
        <v>951</v>
      </c>
      <c r="JF2" s="221" t="s">
        <v>952</v>
      </c>
      <c r="JG2" s="221" t="s">
        <v>953</v>
      </c>
      <c r="JH2" s="221" t="s">
        <v>954</v>
      </c>
      <c r="JI2" s="221" t="s">
        <v>955</v>
      </c>
      <c r="JJ2" s="221" t="s">
        <v>956</v>
      </c>
      <c r="JK2" s="221" t="s">
        <v>957</v>
      </c>
      <c r="JL2" s="221" t="s">
        <v>958</v>
      </c>
      <c r="JM2" s="221" t="s">
        <v>959</v>
      </c>
      <c r="JN2" s="221" t="s">
        <v>960</v>
      </c>
      <c r="JO2" s="221" t="s">
        <v>961</v>
      </c>
      <c r="JP2" s="221" t="s">
        <v>962</v>
      </c>
      <c r="JQ2" s="219" t="s">
        <v>707</v>
      </c>
      <c r="JR2" s="220" t="s">
        <v>963</v>
      </c>
      <c r="JS2" s="221" t="s">
        <v>964</v>
      </c>
      <c r="JT2" s="221" t="s">
        <v>965</v>
      </c>
      <c r="JU2" s="221" t="s">
        <v>966</v>
      </c>
      <c r="JV2" s="221" t="s">
        <v>967</v>
      </c>
      <c r="JW2" s="221" t="s">
        <v>968</v>
      </c>
      <c r="JX2" s="221" t="s">
        <v>969</v>
      </c>
      <c r="JY2" s="221" t="s">
        <v>970</v>
      </c>
      <c r="JZ2" s="219" t="s">
        <v>707</v>
      </c>
      <c r="KA2" s="220" t="s">
        <v>971</v>
      </c>
      <c r="KB2" s="221" t="s">
        <v>972</v>
      </c>
      <c r="KC2" s="221" t="s">
        <v>973</v>
      </c>
      <c r="KD2" s="221" t="s">
        <v>974</v>
      </c>
      <c r="KE2" s="221" t="s">
        <v>975</v>
      </c>
      <c r="KF2" s="221" t="s">
        <v>976</v>
      </c>
      <c r="KG2" s="221" t="s">
        <v>977</v>
      </c>
      <c r="KH2" s="221" t="s">
        <v>978</v>
      </c>
      <c r="KI2" s="221" t="s">
        <v>979</v>
      </c>
      <c r="KJ2" s="221" t="s">
        <v>980</v>
      </c>
      <c r="KK2" s="219" t="s">
        <v>707</v>
      </c>
      <c r="KL2" s="220" t="s">
        <v>981</v>
      </c>
      <c r="KM2" s="221" t="s">
        <v>982</v>
      </c>
      <c r="KN2" s="221" t="s">
        <v>983</v>
      </c>
      <c r="KO2" s="221" t="s">
        <v>984</v>
      </c>
      <c r="KP2" s="221" t="s">
        <v>985</v>
      </c>
      <c r="KQ2" s="221" t="s">
        <v>986</v>
      </c>
      <c r="KR2" s="221" t="s">
        <v>987</v>
      </c>
      <c r="KS2" s="221" t="s">
        <v>988</v>
      </c>
      <c r="KT2" s="221" t="s">
        <v>989</v>
      </c>
      <c r="KU2" s="219" t="s">
        <v>707</v>
      </c>
      <c r="KV2" s="220" t="s">
        <v>990</v>
      </c>
      <c r="KW2" s="221" t="s">
        <v>991</v>
      </c>
      <c r="KX2" s="221" t="s">
        <v>992</v>
      </c>
      <c r="KY2" s="221" t="s">
        <v>993</v>
      </c>
      <c r="KZ2" s="221" t="s">
        <v>994</v>
      </c>
      <c r="LA2" s="221" t="s">
        <v>995</v>
      </c>
      <c r="LB2" s="221" t="s">
        <v>996</v>
      </c>
      <c r="LC2" s="221" t="s">
        <v>997</v>
      </c>
      <c r="LD2" s="221" t="s">
        <v>998</v>
      </c>
      <c r="LE2" s="221" t="s">
        <v>999</v>
      </c>
      <c r="LF2" s="221" t="s">
        <v>1000</v>
      </c>
      <c r="LG2" s="221" t="s">
        <v>1001</v>
      </c>
      <c r="LH2" s="221" t="s">
        <v>1002</v>
      </c>
      <c r="LI2" s="219" t="s">
        <v>707</v>
      </c>
      <c r="LJ2" s="220" t="s">
        <v>1003</v>
      </c>
      <c r="LK2" s="221" t="s">
        <v>1004</v>
      </c>
      <c r="LL2" s="221" t="s">
        <v>1005</v>
      </c>
      <c r="LM2" s="221" t="s">
        <v>1006</v>
      </c>
      <c r="LN2" s="221" t="s">
        <v>1007</v>
      </c>
      <c r="LO2" s="221" t="s">
        <v>1008</v>
      </c>
      <c r="LP2" s="221" t="s">
        <v>1009</v>
      </c>
      <c r="LQ2" s="221" t="s">
        <v>1010</v>
      </c>
      <c r="LR2" s="221" t="s">
        <v>1011</v>
      </c>
      <c r="LS2" s="221" t="s">
        <v>1012</v>
      </c>
      <c r="LT2" s="219" t="s">
        <v>707</v>
      </c>
      <c r="LU2" s="220" t="s">
        <v>1013</v>
      </c>
      <c r="LV2" s="221" t="s">
        <v>1014</v>
      </c>
      <c r="LW2" s="221" t="s">
        <v>1015</v>
      </c>
      <c r="LX2" s="221" t="s">
        <v>1016</v>
      </c>
      <c r="LY2" s="221" t="s">
        <v>1017</v>
      </c>
      <c r="LZ2" s="221" t="s">
        <v>1018</v>
      </c>
      <c r="MA2" s="221" t="s">
        <v>1019</v>
      </c>
      <c r="MB2" s="221" t="s">
        <v>1020</v>
      </c>
      <c r="MC2" s="221" t="s">
        <v>1021</v>
      </c>
      <c r="MD2" s="219" t="s">
        <v>707</v>
      </c>
      <c r="ME2" s="222" t="s">
        <v>712</v>
      </c>
      <c r="MF2" s="223" t="s">
        <v>457</v>
      </c>
      <c r="MG2" s="215" t="s">
        <v>458</v>
      </c>
      <c r="MH2" s="215" t="s">
        <v>459</v>
      </c>
      <c r="MI2" s="215" t="s">
        <v>460</v>
      </c>
      <c r="MJ2" s="215" t="s">
        <v>461</v>
      </c>
      <c r="MK2" s="222" t="s">
        <v>707</v>
      </c>
      <c r="ML2" s="224" t="s">
        <v>487</v>
      </c>
      <c r="MM2" s="224" t="s">
        <v>488</v>
      </c>
      <c r="MN2" s="224" t="s">
        <v>489</v>
      </c>
      <c r="MO2" s="224" t="s">
        <v>490</v>
      </c>
      <c r="MP2" s="224" t="s">
        <v>491</v>
      </c>
      <c r="MQ2" s="224" t="s">
        <v>492</v>
      </c>
      <c r="MR2" s="224" t="s">
        <v>493</v>
      </c>
      <c r="MS2" s="224" t="s">
        <v>494</v>
      </c>
      <c r="MT2" s="224" t="s">
        <v>495</v>
      </c>
      <c r="MU2" s="224" t="s">
        <v>496</v>
      </c>
      <c r="MV2" s="224" t="s">
        <v>497</v>
      </c>
      <c r="MW2" s="224" t="s">
        <v>498</v>
      </c>
      <c r="MX2" s="224" t="s">
        <v>499</v>
      </c>
      <c r="MY2" s="224" t="s">
        <v>500</v>
      </c>
      <c r="MZ2" s="224" t="s">
        <v>501</v>
      </c>
      <c r="NA2" s="224" t="s">
        <v>502</v>
      </c>
      <c r="NB2" s="224" t="s">
        <v>503</v>
      </c>
      <c r="NC2" s="224" t="s">
        <v>504</v>
      </c>
      <c r="ND2" s="224" t="s">
        <v>505</v>
      </c>
      <c r="NE2" s="224" t="s">
        <v>506</v>
      </c>
      <c r="NF2" s="224" t="s">
        <v>507</v>
      </c>
      <c r="NG2" s="224" t="s">
        <v>508</v>
      </c>
      <c r="NH2" s="224" t="s">
        <v>509</v>
      </c>
      <c r="NI2" s="224" t="s">
        <v>510</v>
      </c>
      <c r="NJ2" s="224" t="s">
        <v>511</v>
      </c>
      <c r="NK2" s="224" t="s">
        <v>512</v>
      </c>
      <c r="NL2" s="224" t="s">
        <v>513</v>
      </c>
      <c r="NM2" s="224" t="s">
        <v>514</v>
      </c>
      <c r="NN2" s="224" t="s">
        <v>515</v>
      </c>
      <c r="NO2" s="224" t="s">
        <v>516</v>
      </c>
      <c r="NP2" s="224" t="s">
        <v>517</v>
      </c>
      <c r="NQ2" s="224" t="s">
        <v>518</v>
      </c>
      <c r="NR2" s="224" t="s">
        <v>519</v>
      </c>
      <c r="NS2" s="224" t="s">
        <v>520</v>
      </c>
      <c r="NT2" s="224" t="s">
        <v>521</v>
      </c>
      <c r="NU2" s="224" t="s">
        <v>522</v>
      </c>
      <c r="NV2" s="224" t="s">
        <v>523</v>
      </c>
      <c r="NW2" s="224" t="s">
        <v>524</v>
      </c>
      <c r="NX2" s="224" t="s">
        <v>525</v>
      </c>
      <c r="NY2" s="224" t="s">
        <v>526</v>
      </c>
      <c r="NZ2" s="224" t="s">
        <v>527</v>
      </c>
      <c r="OA2" s="224" t="s">
        <v>528</v>
      </c>
      <c r="OB2" s="224" t="s">
        <v>529</v>
      </c>
      <c r="OC2" s="224" t="s">
        <v>530</v>
      </c>
      <c r="OD2" s="225" t="s">
        <v>531</v>
      </c>
      <c r="OE2" s="226" t="s">
        <v>565</v>
      </c>
      <c r="OF2" s="226" t="s">
        <v>566</v>
      </c>
      <c r="OG2" s="226" t="s">
        <v>567</v>
      </c>
      <c r="OH2" s="226" t="s">
        <v>568</v>
      </c>
      <c r="OI2" s="226" t="s">
        <v>569</v>
      </c>
      <c r="OJ2" s="226" t="s">
        <v>570</v>
      </c>
      <c r="OK2" s="226" t="s">
        <v>571</v>
      </c>
      <c r="OL2" s="226" t="s">
        <v>572</v>
      </c>
      <c r="OM2" s="226" t="s">
        <v>573</v>
      </c>
      <c r="ON2" s="226" t="s">
        <v>574</v>
      </c>
      <c r="OO2" s="226" t="s">
        <v>575</v>
      </c>
      <c r="OP2" s="226" t="s">
        <v>576</v>
      </c>
      <c r="OQ2" s="226" t="s">
        <v>577</v>
      </c>
      <c r="OR2" s="226" t="s">
        <v>578</v>
      </c>
      <c r="OS2" s="226" t="s">
        <v>579</v>
      </c>
      <c r="OT2" s="226" t="s">
        <v>580</v>
      </c>
      <c r="OU2" s="226" t="s">
        <v>581</v>
      </c>
      <c r="OV2" s="226" t="s">
        <v>582</v>
      </c>
      <c r="OW2" s="226" t="s">
        <v>583</v>
      </c>
      <c r="OX2" s="226" t="s">
        <v>584</v>
      </c>
      <c r="OY2" s="226" t="s">
        <v>585</v>
      </c>
      <c r="OZ2" s="226" t="s">
        <v>586</v>
      </c>
      <c r="PA2" s="226" t="s">
        <v>587</v>
      </c>
      <c r="PB2" s="226" t="s">
        <v>588</v>
      </c>
      <c r="PC2" s="226" t="s">
        <v>589</v>
      </c>
      <c r="PD2" s="226" t="s">
        <v>590</v>
      </c>
      <c r="PE2" s="226" t="s">
        <v>591</v>
      </c>
      <c r="PF2" s="226" t="s">
        <v>592</v>
      </c>
      <c r="PG2" s="226" t="s">
        <v>593</v>
      </c>
      <c r="PH2" s="226" t="s">
        <v>594</v>
      </c>
      <c r="PI2" s="226" t="s">
        <v>595</v>
      </c>
      <c r="PJ2" s="226" t="s">
        <v>596</v>
      </c>
      <c r="PK2" s="226" t="s">
        <v>597</v>
      </c>
      <c r="PL2" s="226" t="s">
        <v>598</v>
      </c>
      <c r="PM2" s="226" t="s">
        <v>599</v>
      </c>
      <c r="PN2" s="226" t="s">
        <v>600</v>
      </c>
      <c r="PO2" s="226" t="s">
        <v>601</v>
      </c>
      <c r="PP2" s="226" t="s">
        <v>602</v>
      </c>
      <c r="PQ2" s="226" t="s">
        <v>603</v>
      </c>
      <c r="PR2" s="226" t="s">
        <v>604</v>
      </c>
      <c r="PS2" s="226" t="s">
        <v>605</v>
      </c>
      <c r="PT2" s="226" t="s">
        <v>606</v>
      </c>
      <c r="PU2" s="226" t="s">
        <v>607</v>
      </c>
      <c r="PV2" s="226" t="s">
        <v>608</v>
      </c>
      <c r="PW2" s="226" t="s">
        <v>609</v>
      </c>
      <c r="PX2" s="226" t="s">
        <v>610</v>
      </c>
      <c r="PY2" s="226" t="s">
        <v>611</v>
      </c>
      <c r="PZ2" s="226" t="s">
        <v>612</v>
      </c>
      <c r="QA2" s="226" t="s">
        <v>613</v>
      </c>
      <c r="QB2" s="226" t="s">
        <v>614</v>
      </c>
      <c r="QC2" s="226" t="s">
        <v>615</v>
      </c>
      <c r="QD2" s="226" t="s">
        <v>616</v>
      </c>
      <c r="QE2" s="226" t="s">
        <v>617</v>
      </c>
      <c r="QF2" s="226" t="s">
        <v>618</v>
      </c>
      <c r="QG2" s="226" t="s">
        <v>619</v>
      </c>
      <c r="QH2" s="226" t="s">
        <v>620</v>
      </c>
      <c r="QI2" s="226" t="s">
        <v>621</v>
      </c>
      <c r="QJ2" s="226" t="s">
        <v>622</v>
      </c>
      <c r="QK2" s="226" t="s">
        <v>623</v>
      </c>
      <c r="QL2" s="226" t="s">
        <v>624</v>
      </c>
      <c r="QM2" s="226" t="s">
        <v>625</v>
      </c>
      <c r="QN2" s="226" t="s">
        <v>626</v>
      </c>
      <c r="QO2" s="226" t="s">
        <v>627</v>
      </c>
      <c r="QP2" s="226" t="s">
        <v>628</v>
      </c>
      <c r="QQ2" s="226" t="s">
        <v>629</v>
      </c>
      <c r="QR2" s="226" t="s">
        <v>630</v>
      </c>
      <c r="QS2" s="226" t="s">
        <v>631</v>
      </c>
      <c r="QT2" s="226" t="s">
        <v>632</v>
      </c>
      <c r="QU2" s="226" t="s">
        <v>633</v>
      </c>
      <c r="QV2" s="226" t="s">
        <v>634</v>
      </c>
      <c r="QW2" s="226" t="s">
        <v>635</v>
      </c>
      <c r="QX2" s="226" t="s">
        <v>636</v>
      </c>
      <c r="QY2" s="226" t="s">
        <v>637</v>
      </c>
      <c r="QZ2" s="226" t="s">
        <v>638</v>
      </c>
      <c r="RA2" s="226" t="s">
        <v>639</v>
      </c>
      <c r="RB2" s="226" t="s">
        <v>640</v>
      </c>
      <c r="RC2" s="226" t="s">
        <v>641</v>
      </c>
      <c r="RD2" s="226" t="s">
        <v>642</v>
      </c>
      <c r="RE2" s="226" t="s">
        <v>643</v>
      </c>
      <c r="RF2" s="226" t="s">
        <v>644</v>
      </c>
      <c r="RG2" s="226" t="s">
        <v>645</v>
      </c>
      <c r="RH2" s="226" t="s">
        <v>646</v>
      </c>
      <c r="RI2" s="226" t="s">
        <v>647</v>
      </c>
      <c r="RJ2" s="226" t="s">
        <v>648</v>
      </c>
      <c r="RK2" s="226" t="s">
        <v>649</v>
      </c>
      <c r="RL2" s="226" t="s">
        <v>650</v>
      </c>
      <c r="RM2" s="226" t="s">
        <v>651</v>
      </c>
      <c r="RN2" s="226" t="s">
        <v>652</v>
      </c>
      <c r="RO2" s="226" t="s">
        <v>653</v>
      </c>
      <c r="RP2" s="226" t="s">
        <v>654</v>
      </c>
      <c r="RQ2" s="226" t="s">
        <v>655</v>
      </c>
      <c r="RR2" s="226" t="s">
        <v>656</v>
      </c>
      <c r="RS2" s="226" t="s">
        <v>657</v>
      </c>
      <c r="RT2" s="226" t="s">
        <v>658</v>
      </c>
      <c r="RU2" s="226" t="s">
        <v>659</v>
      </c>
      <c r="RV2" s="226" t="s">
        <v>660</v>
      </c>
      <c r="RW2" s="226" t="s">
        <v>661</v>
      </c>
      <c r="RX2" s="226" t="s">
        <v>662</v>
      </c>
      <c r="RY2" s="226" t="s">
        <v>663</v>
      </c>
      <c r="RZ2" s="226" t="s">
        <v>664</v>
      </c>
      <c r="SA2" s="226" t="s">
        <v>665</v>
      </c>
      <c r="SB2" s="226" t="s">
        <v>666</v>
      </c>
      <c r="SC2" s="226" t="s">
        <v>667</v>
      </c>
      <c r="SD2" s="226" t="s">
        <v>668</v>
      </c>
      <c r="SE2" s="226" t="s">
        <v>669</v>
      </c>
      <c r="SF2" s="226" t="s">
        <v>670</v>
      </c>
      <c r="SG2" s="226" t="s">
        <v>671</v>
      </c>
      <c r="SH2" s="226" t="s">
        <v>672</v>
      </c>
      <c r="SI2" s="226" t="s">
        <v>673</v>
      </c>
      <c r="SJ2" s="226" t="s">
        <v>674</v>
      </c>
      <c r="SK2" s="226" t="s">
        <v>675</v>
      </c>
      <c r="SL2" s="227" t="s">
        <v>676</v>
      </c>
      <c r="SM2" s="227" t="s">
        <v>707</v>
      </c>
      <c r="SN2" s="228"/>
      <c r="SO2" s="228"/>
      <c r="SP2" s="228"/>
      <c r="SQ2" s="228"/>
      <c r="SR2" s="228"/>
      <c r="SS2" s="228"/>
      <c r="ST2" s="228"/>
      <c r="SU2" s="228"/>
      <c r="SV2" s="228"/>
      <c r="SW2" s="228"/>
      <c r="SX2" s="228"/>
      <c r="SY2" s="228"/>
      <c r="SZ2" s="228"/>
      <c r="TA2" s="228"/>
      <c r="TB2" s="228"/>
      <c r="TC2" s="228"/>
      <c r="TD2" s="228"/>
      <c r="TE2" s="228"/>
      <c r="TF2" s="228"/>
      <c r="TG2" s="228"/>
      <c r="TH2" s="228"/>
      <c r="TI2" s="228"/>
      <c r="TJ2" s="228"/>
      <c r="TK2" s="228"/>
      <c r="TL2" s="228"/>
      <c r="TM2" s="228"/>
      <c r="TN2" s="228"/>
      <c r="TO2" s="228"/>
      <c r="TP2" s="228"/>
      <c r="TQ2" s="228"/>
      <c r="TR2" s="228"/>
      <c r="TS2" s="228"/>
      <c r="TT2" s="228"/>
      <c r="TU2" s="228"/>
      <c r="TV2" s="228"/>
      <c r="TW2" s="228"/>
      <c r="TX2" s="228"/>
      <c r="TY2" s="228"/>
      <c r="TZ2" s="228"/>
      <c r="UA2" s="228"/>
      <c r="UB2" s="228"/>
      <c r="UC2" s="228"/>
      <c r="UD2" s="228"/>
      <c r="UE2" s="228"/>
      <c r="UF2" s="228"/>
      <c r="UG2" s="228"/>
      <c r="UH2" s="228"/>
      <c r="UI2" s="228"/>
      <c r="UJ2" s="228"/>
      <c r="UK2" s="228"/>
      <c r="UL2" s="228"/>
      <c r="UM2" s="228"/>
      <c r="UN2" s="228"/>
      <c r="UO2" s="228"/>
      <c r="UP2" s="228"/>
      <c r="UQ2" s="228"/>
      <c r="UR2" s="228"/>
      <c r="US2" s="228"/>
      <c r="UT2" s="228"/>
      <c r="UU2" s="228"/>
      <c r="UV2" s="228"/>
      <c r="UW2" s="228"/>
      <c r="UX2" s="228"/>
      <c r="UY2" s="228"/>
      <c r="UZ2" s="228"/>
      <c r="VA2" s="228"/>
      <c r="VB2" s="228"/>
      <c r="VC2" s="228"/>
      <c r="VD2" s="228"/>
      <c r="VE2" s="228"/>
      <c r="VF2" s="228"/>
      <c r="VG2" s="228"/>
      <c r="VH2" s="228"/>
      <c r="VI2" s="228"/>
      <c r="VJ2" s="228"/>
      <c r="VK2" s="228"/>
      <c r="VL2" s="228"/>
      <c r="VM2" s="228"/>
      <c r="VN2" s="228"/>
      <c r="VO2" s="228"/>
      <c r="VP2" s="228"/>
      <c r="VQ2" s="228"/>
      <c r="VR2" s="228"/>
      <c r="VS2" s="228"/>
      <c r="VT2" s="228"/>
      <c r="VU2" s="228"/>
      <c r="VV2" s="228"/>
      <c r="VW2" s="228"/>
      <c r="VX2" s="228"/>
      <c r="VY2" s="228"/>
      <c r="VZ2" s="228"/>
      <c r="WA2" s="228"/>
      <c r="WB2" s="228"/>
      <c r="WC2" s="228"/>
      <c r="WD2" s="229"/>
      <c r="WE2" s="228"/>
      <c r="WF2" s="228"/>
      <c r="WG2" s="228"/>
      <c r="WH2" s="228"/>
      <c r="WI2" s="228"/>
      <c r="WJ2" s="228"/>
      <c r="WK2" s="228"/>
      <c r="WL2" s="228"/>
      <c r="WM2" s="228"/>
      <c r="WN2" s="228"/>
      <c r="WO2" s="228"/>
      <c r="WP2" s="228"/>
      <c r="WQ2" s="228"/>
      <c r="WR2" s="228"/>
      <c r="WS2" s="228"/>
      <c r="WT2" s="228"/>
      <c r="WU2" s="228"/>
      <c r="WV2" s="228"/>
      <c r="WW2" s="228"/>
      <c r="WX2" s="228"/>
      <c r="WY2" s="228"/>
      <c r="WZ2" s="228"/>
      <c r="XA2" s="228"/>
      <c r="XB2" s="228"/>
      <c r="XC2" s="228"/>
      <c r="XD2" s="228"/>
      <c r="XE2" s="228"/>
      <c r="XF2" s="228"/>
      <c r="XG2" s="228"/>
      <c r="XH2" s="228"/>
      <c r="XI2" s="228"/>
      <c r="XJ2" s="228"/>
      <c r="XK2" s="228"/>
      <c r="XL2" s="228"/>
      <c r="XM2" s="228"/>
      <c r="XN2" s="228"/>
      <c r="XO2" s="228"/>
      <c r="XP2" s="228"/>
      <c r="XQ2" s="228"/>
      <c r="XR2" s="228"/>
      <c r="XS2" s="228"/>
      <c r="XT2" s="228"/>
      <c r="XU2" s="228"/>
      <c r="XV2" s="228"/>
      <c r="XW2" s="228"/>
      <c r="XX2" s="228"/>
      <c r="XY2" s="228"/>
      <c r="XZ2" s="228"/>
      <c r="YA2" s="228"/>
      <c r="YB2" s="228"/>
      <c r="YC2" s="228"/>
      <c r="YD2" s="228"/>
      <c r="YE2" s="228"/>
      <c r="YF2" s="228"/>
      <c r="YG2" s="228"/>
      <c r="YH2" s="228"/>
      <c r="YI2" s="228"/>
      <c r="YJ2" s="228"/>
      <c r="YK2" s="228"/>
      <c r="YL2" s="228"/>
      <c r="YM2" s="228"/>
      <c r="YN2" s="228"/>
      <c r="YO2" s="228"/>
      <c r="YP2" s="228"/>
      <c r="YQ2" s="228"/>
      <c r="YR2" s="228"/>
      <c r="YS2" s="228"/>
      <c r="YT2" s="228"/>
      <c r="YU2" s="228"/>
      <c r="YV2" s="228"/>
      <c r="YW2" s="228"/>
      <c r="YX2" s="228"/>
      <c r="YY2" s="228"/>
      <c r="YZ2" s="228"/>
      <c r="ZA2" s="228"/>
      <c r="ZB2" s="228"/>
      <c r="ZC2" s="228"/>
      <c r="ZD2" s="228"/>
      <c r="ZE2" s="228"/>
      <c r="ZF2" s="228"/>
      <c r="ZG2" s="228"/>
      <c r="ZH2" s="228"/>
      <c r="ZI2" s="228"/>
      <c r="ZJ2" s="228"/>
      <c r="ZK2" s="228"/>
      <c r="ZL2" s="228"/>
      <c r="ZM2" s="228"/>
      <c r="ZN2" s="228"/>
      <c r="ZO2" s="228"/>
      <c r="ZP2" s="228"/>
      <c r="ZQ2" s="228"/>
      <c r="ZR2" s="228"/>
      <c r="ZS2" s="228"/>
      <c r="ZT2" s="228"/>
      <c r="ZU2" s="228"/>
      <c r="ZV2" s="228"/>
      <c r="ZW2" s="228"/>
      <c r="ZX2" s="228"/>
      <c r="ZY2" s="228"/>
      <c r="ZZ2" s="228"/>
      <c r="AAA2" s="228"/>
      <c r="AAB2" s="228"/>
      <c r="AAC2" s="228"/>
      <c r="AAD2" s="228"/>
      <c r="AAE2" s="228"/>
      <c r="AAF2" s="228"/>
      <c r="AAG2" s="228"/>
      <c r="AAH2" s="228"/>
      <c r="AAI2" s="228"/>
      <c r="AAJ2" s="228"/>
      <c r="AAK2" s="228"/>
      <c r="AAL2" s="228"/>
      <c r="AAM2" s="228"/>
      <c r="AAN2" s="228"/>
      <c r="AAO2" s="228"/>
      <c r="AAP2" s="228"/>
      <c r="AAQ2" s="228"/>
      <c r="AAR2" s="228"/>
      <c r="AAS2" s="228"/>
      <c r="AAT2" s="228"/>
      <c r="AAU2" s="228"/>
      <c r="AAV2" s="228"/>
      <c r="AAW2" s="228"/>
      <c r="AAX2" s="228"/>
      <c r="AAY2" s="228"/>
      <c r="AAZ2" s="229"/>
      <c r="ABA2" s="228"/>
      <c r="ABB2" s="228"/>
      <c r="ABC2" s="228"/>
      <c r="ABD2" s="228"/>
      <c r="ABE2" s="228"/>
      <c r="ABF2" s="228"/>
      <c r="ABG2" s="228"/>
      <c r="ABH2" s="228"/>
      <c r="ABI2" s="228"/>
      <c r="ABJ2" s="228"/>
      <c r="ABK2" s="228"/>
      <c r="ABL2" s="228"/>
      <c r="ABM2" s="228"/>
      <c r="ABN2" s="228"/>
      <c r="ABO2" s="228"/>
      <c r="ABP2" s="228"/>
      <c r="ABQ2" s="228"/>
      <c r="ABR2" s="228"/>
      <c r="ABS2" s="228"/>
      <c r="ABT2" s="228"/>
      <c r="ABU2" s="228"/>
      <c r="ABV2" s="228"/>
      <c r="ABW2" s="228"/>
      <c r="ABX2" s="228"/>
      <c r="ABY2" s="228"/>
      <c r="ABZ2" s="228"/>
      <c r="ACA2" s="228"/>
      <c r="ACB2" s="228"/>
      <c r="ACC2" s="228"/>
      <c r="ACD2" s="228"/>
      <c r="ACE2" s="228"/>
      <c r="ACF2" s="228"/>
      <c r="ACG2" s="228"/>
      <c r="ACH2" s="228"/>
      <c r="ACI2" s="228"/>
      <c r="ACJ2" s="228"/>
      <c r="ACK2" s="228"/>
      <c r="ACL2" s="228"/>
      <c r="ACM2" s="228"/>
      <c r="ACN2" s="228"/>
      <c r="ACO2" s="228"/>
      <c r="ACP2" s="228"/>
      <c r="ACQ2" s="228"/>
      <c r="ACR2" s="228"/>
      <c r="ACS2" s="228"/>
      <c r="ACT2" s="228"/>
      <c r="ACU2" s="228"/>
      <c r="ACV2" s="228"/>
      <c r="ACW2" s="228"/>
      <c r="ACX2" s="228"/>
      <c r="ACY2" s="228"/>
      <c r="ACZ2" s="228"/>
      <c r="ADA2" s="228"/>
      <c r="ADB2" s="228"/>
      <c r="ADC2" s="228"/>
      <c r="ADD2" s="228"/>
      <c r="ADE2" s="228"/>
      <c r="ADF2" s="228"/>
      <c r="ADG2" s="228"/>
      <c r="ADH2" s="228"/>
      <c r="ADI2" s="228"/>
      <c r="ADJ2" s="228"/>
      <c r="ADK2" s="228"/>
      <c r="ADL2" s="228"/>
      <c r="ADM2" s="228"/>
      <c r="ADN2" s="228"/>
      <c r="ADO2" s="228"/>
      <c r="ADP2" s="228"/>
      <c r="ADQ2" s="228"/>
      <c r="ADR2" s="228"/>
      <c r="ADS2" s="228"/>
      <c r="ADT2" s="228"/>
      <c r="ADU2" s="228"/>
      <c r="ADV2" s="228"/>
      <c r="ADW2" s="228"/>
      <c r="ADX2" s="228"/>
      <c r="ADY2" s="228"/>
      <c r="ADZ2" s="228"/>
      <c r="AEA2" s="228"/>
      <c r="AEB2" s="228"/>
      <c r="AEC2" s="228"/>
      <c r="AED2" s="228"/>
      <c r="AEE2" s="228"/>
      <c r="AEF2" s="228"/>
      <c r="AEG2" s="228"/>
      <c r="AEH2" s="228"/>
      <c r="AEI2" s="228"/>
      <c r="AEJ2" s="228"/>
      <c r="AEK2" s="228"/>
      <c r="AEL2" s="228"/>
      <c r="AEM2" s="228"/>
      <c r="AEN2" s="228"/>
      <c r="AEO2" s="228"/>
      <c r="AEP2" s="228"/>
      <c r="AEQ2" s="228"/>
      <c r="AER2" s="228"/>
      <c r="AES2" s="228"/>
      <c r="AET2" s="228"/>
      <c r="AEU2" s="228"/>
      <c r="AEV2" s="228"/>
      <c r="AEW2" s="228"/>
      <c r="AEX2" s="228"/>
      <c r="AEY2" s="228"/>
      <c r="AEZ2" s="228"/>
      <c r="AFA2" s="228"/>
      <c r="AFB2" s="228"/>
      <c r="AFC2" s="228"/>
      <c r="AFD2" s="228"/>
      <c r="AFE2" s="228"/>
      <c r="AFF2" s="228"/>
      <c r="AFG2" s="228"/>
      <c r="AFH2" s="228"/>
      <c r="AFI2" s="228"/>
      <c r="AFJ2" s="228"/>
      <c r="AFK2" s="228"/>
      <c r="AFL2" s="228"/>
      <c r="AFM2" s="228"/>
      <c r="AFN2" s="228"/>
      <c r="AFO2" s="228"/>
      <c r="AFP2" s="228"/>
      <c r="AFQ2" s="228"/>
      <c r="AFR2" s="228"/>
      <c r="AFS2" s="228"/>
      <c r="AFT2" s="228"/>
      <c r="AFU2" s="228"/>
      <c r="AFV2" s="229"/>
      <c r="AFW2" s="228"/>
      <c r="AFX2" s="228"/>
      <c r="AFY2" s="228"/>
      <c r="AFZ2" s="228"/>
      <c r="AGA2" s="228"/>
      <c r="AGB2" s="228"/>
      <c r="AGC2" s="228"/>
      <c r="AGD2" s="228"/>
      <c r="AGE2" s="228"/>
      <c r="AGF2" s="228"/>
      <c r="AGG2" s="228"/>
      <c r="AGH2" s="228"/>
      <c r="AGI2" s="228"/>
      <c r="AGJ2" s="228"/>
      <c r="AGK2" s="228"/>
      <c r="AGL2" s="228"/>
      <c r="AGM2" s="228"/>
      <c r="AGN2" s="228"/>
      <c r="AGO2" s="228"/>
      <c r="AGP2" s="228"/>
      <c r="AGQ2" s="228"/>
      <c r="AGR2" s="228"/>
      <c r="AGS2" s="228"/>
      <c r="AGT2" s="228"/>
      <c r="AGU2" s="228"/>
      <c r="AGV2" s="228"/>
      <c r="AGW2" s="228"/>
      <c r="AGX2" s="228"/>
      <c r="AGY2" s="228"/>
      <c r="AGZ2" s="228"/>
      <c r="AHA2" s="228"/>
      <c r="AHB2" s="228"/>
      <c r="AHC2" s="228"/>
      <c r="AHD2" s="228"/>
      <c r="AHE2" s="228"/>
      <c r="AHF2" s="228"/>
      <c r="AHG2" s="228"/>
      <c r="AHH2" s="228"/>
      <c r="AHI2" s="228"/>
      <c r="AHJ2" s="228"/>
      <c r="AHK2" s="228"/>
      <c r="AHL2" s="228"/>
      <c r="AHM2" s="228"/>
      <c r="AHN2" s="228"/>
      <c r="AHO2" s="228"/>
      <c r="AHP2" s="228"/>
      <c r="AHQ2" s="228"/>
      <c r="AHR2" s="228"/>
      <c r="AHS2" s="228"/>
      <c r="AHT2" s="228"/>
      <c r="AHU2" s="228"/>
      <c r="AHV2" s="228"/>
      <c r="AHW2" s="228"/>
      <c r="AHX2" s="228"/>
      <c r="AHY2" s="228"/>
      <c r="AHZ2" s="228"/>
      <c r="AIA2" s="228"/>
      <c r="AIB2" s="228"/>
      <c r="AIC2" s="228"/>
      <c r="AID2" s="228"/>
      <c r="AIE2" s="228"/>
      <c r="AIF2" s="228"/>
      <c r="AIG2" s="228"/>
      <c r="AIH2" s="228"/>
      <c r="AII2" s="228"/>
      <c r="AIJ2" s="228"/>
      <c r="AIK2" s="228"/>
      <c r="AIL2" s="228"/>
      <c r="AIM2" s="228"/>
      <c r="AIN2" s="228"/>
      <c r="AIO2" s="228"/>
      <c r="AIP2" s="228"/>
      <c r="AIQ2" s="228"/>
      <c r="AIR2" s="228"/>
      <c r="AIS2" s="228"/>
      <c r="AIT2" s="228"/>
      <c r="AIU2" s="228"/>
      <c r="AIV2" s="228"/>
      <c r="AIW2" s="228"/>
      <c r="AIX2" s="228"/>
      <c r="AIY2" s="228"/>
      <c r="AIZ2" s="228"/>
      <c r="AJA2" s="228"/>
      <c r="AJB2" s="228"/>
      <c r="AJC2" s="228"/>
      <c r="AJD2" s="228"/>
      <c r="AJE2" s="228"/>
      <c r="AJF2" s="228"/>
      <c r="AJG2" s="228"/>
      <c r="AJH2" s="228"/>
      <c r="AJI2" s="228"/>
      <c r="AJJ2" s="228"/>
      <c r="AJK2" s="228"/>
      <c r="AJL2" s="228"/>
      <c r="AJM2" s="228"/>
      <c r="AJN2" s="228"/>
      <c r="AJO2" s="228"/>
      <c r="AJP2" s="228"/>
      <c r="AJQ2" s="228"/>
      <c r="AJR2" s="228"/>
      <c r="AJS2" s="228"/>
      <c r="AJT2" s="228"/>
      <c r="AJU2" s="228"/>
      <c r="AJV2" s="228"/>
      <c r="AJW2" s="228"/>
      <c r="AJX2" s="228"/>
      <c r="AJY2" s="228"/>
      <c r="AJZ2" s="228"/>
      <c r="AKA2" s="228"/>
      <c r="AKB2" s="228"/>
      <c r="AKC2" s="228"/>
      <c r="AKD2" s="228"/>
      <c r="AKE2" s="228"/>
      <c r="AKF2" s="228"/>
      <c r="AKG2" s="228"/>
      <c r="AKH2" s="228"/>
      <c r="AKI2" s="228"/>
      <c r="AKJ2" s="228"/>
      <c r="AKK2" s="228"/>
      <c r="AKL2" s="228"/>
      <c r="AKM2" s="228"/>
      <c r="AKN2" s="228"/>
      <c r="AKO2" s="228"/>
      <c r="AKP2" s="228"/>
      <c r="AKQ2" s="228"/>
      <c r="AKR2" s="229"/>
      <c r="AKS2" s="228"/>
      <c r="AKT2" s="228"/>
      <c r="AKU2" s="228"/>
      <c r="AKV2" s="228"/>
      <c r="AKW2" s="228"/>
      <c r="AKX2" s="228"/>
      <c r="AKY2" s="228"/>
      <c r="AKZ2" s="228"/>
      <c r="ALA2" s="228"/>
      <c r="ALB2" s="228"/>
      <c r="ALC2" s="228"/>
      <c r="ALD2" s="228"/>
      <c r="ALE2" s="228"/>
      <c r="ALF2" s="228"/>
      <c r="ALG2" s="228"/>
      <c r="ALH2" s="228"/>
      <c r="ALI2" s="228"/>
      <c r="ALJ2" s="228"/>
      <c r="ALK2" s="228"/>
      <c r="ALL2" s="228"/>
      <c r="ALM2" s="228"/>
      <c r="ALN2" s="228"/>
      <c r="ALO2" s="228"/>
      <c r="ALP2" s="228"/>
      <c r="ALQ2" s="228"/>
      <c r="ALR2" s="228"/>
      <c r="ALS2" s="228"/>
      <c r="ALT2" s="228"/>
      <c r="ALU2" s="228"/>
      <c r="ALV2" s="228"/>
      <c r="ALW2" s="228"/>
      <c r="ALX2" s="228"/>
      <c r="ALY2" s="228"/>
      <c r="ALZ2" s="228"/>
      <c r="AMA2" s="228"/>
      <c r="AMB2" s="228"/>
      <c r="AMC2" s="228"/>
      <c r="AMD2" s="228"/>
      <c r="AME2" s="228"/>
      <c r="AMF2" s="228"/>
      <c r="AMG2" s="228"/>
      <c r="AMH2" s="228"/>
      <c r="AMI2" s="228"/>
      <c r="AMJ2" s="228"/>
      <c r="AMK2" s="228"/>
      <c r="AML2" s="228"/>
      <c r="AMM2" s="228"/>
      <c r="AMN2" s="228"/>
      <c r="AMO2" s="228"/>
      <c r="AMP2" s="228"/>
      <c r="AMQ2" s="228"/>
      <c r="AMR2" s="228"/>
      <c r="AMS2" s="228"/>
      <c r="AMT2" s="228"/>
      <c r="AMU2" s="228"/>
      <c r="AMV2" s="228"/>
      <c r="AMW2" s="228"/>
      <c r="AMX2" s="228"/>
      <c r="AMY2" s="228"/>
      <c r="AMZ2" s="228"/>
      <c r="ANA2" s="228"/>
      <c r="ANB2" s="228"/>
      <c r="ANC2" s="228"/>
      <c r="AND2" s="228"/>
      <c r="ANE2" s="228"/>
      <c r="ANF2" s="228"/>
      <c r="ANG2" s="228"/>
      <c r="ANH2" s="228"/>
      <c r="ANI2" s="228"/>
      <c r="ANJ2" s="228"/>
      <c r="ANK2" s="228"/>
      <c r="ANL2" s="228"/>
      <c r="ANM2" s="228"/>
      <c r="ANN2" s="228"/>
      <c r="ANO2" s="228"/>
      <c r="ANP2" s="228"/>
      <c r="ANQ2" s="228"/>
      <c r="ANR2" s="228"/>
      <c r="ANS2" s="228"/>
      <c r="ANT2" s="228"/>
      <c r="ANU2" s="228"/>
      <c r="ANV2" s="228"/>
      <c r="ANW2" s="228"/>
      <c r="ANX2" s="228"/>
      <c r="ANY2" s="228"/>
      <c r="ANZ2" s="228"/>
      <c r="AOA2" s="228"/>
      <c r="AOB2" s="228"/>
      <c r="AOC2" s="228"/>
      <c r="AOD2" s="228"/>
      <c r="AOE2" s="228"/>
      <c r="AOF2" s="228"/>
      <c r="AOG2" s="228"/>
      <c r="AOH2" s="228"/>
      <c r="AOI2" s="228"/>
      <c r="AOJ2" s="228"/>
      <c r="AOK2" s="228"/>
      <c r="AOL2" s="228"/>
      <c r="AOM2" s="228"/>
      <c r="AON2" s="228"/>
      <c r="AOO2" s="228"/>
      <c r="AOP2" s="228"/>
      <c r="AOQ2" s="228"/>
      <c r="AOR2" s="228"/>
      <c r="AOS2" s="228"/>
      <c r="AOT2" s="228"/>
      <c r="AOU2" s="228"/>
      <c r="AOV2" s="228"/>
      <c r="AOW2" s="228"/>
      <c r="AOX2" s="228"/>
      <c r="AOY2" s="228"/>
      <c r="AOZ2" s="228"/>
      <c r="APA2" s="228"/>
      <c r="APB2" s="228"/>
      <c r="APC2" s="228"/>
      <c r="APD2" s="228"/>
      <c r="APE2" s="228"/>
      <c r="APF2" s="228"/>
      <c r="APG2" s="228"/>
      <c r="APH2" s="228"/>
      <c r="API2" s="228"/>
      <c r="APJ2" s="228"/>
      <c r="APK2" s="228"/>
      <c r="APL2" s="228"/>
      <c r="APM2" s="228"/>
      <c r="APN2" s="229"/>
      <c r="APO2" s="228"/>
      <c r="APP2" s="228"/>
      <c r="APQ2" s="228"/>
      <c r="APR2" s="228"/>
      <c r="APS2" s="228"/>
      <c r="APT2" s="228"/>
      <c r="APU2" s="228"/>
      <c r="APV2" s="228"/>
      <c r="APW2" s="228"/>
      <c r="APX2" s="228"/>
      <c r="APY2" s="228"/>
      <c r="APZ2" s="228"/>
      <c r="AQA2" s="228"/>
      <c r="AQB2" s="228"/>
      <c r="AQC2" s="228"/>
      <c r="AQD2" s="228"/>
      <c r="AQE2" s="228"/>
      <c r="AQF2" s="228"/>
      <c r="AQG2" s="228"/>
      <c r="AQH2" s="228"/>
      <c r="AQI2" s="228"/>
      <c r="AQJ2" s="228"/>
      <c r="AQK2" s="228"/>
      <c r="AQL2" s="228"/>
      <c r="AQM2" s="228"/>
      <c r="AQN2" s="228"/>
      <c r="AQO2" s="228"/>
      <c r="AQP2" s="228"/>
      <c r="AQQ2" s="228"/>
      <c r="AQR2" s="228"/>
      <c r="AQS2" s="228"/>
      <c r="AQT2" s="228"/>
      <c r="AQU2" s="228"/>
      <c r="AQV2" s="228"/>
      <c r="AQW2" s="228"/>
      <c r="AQX2" s="228"/>
      <c r="AQY2" s="228"/>
      <c r="AQZ2" s="228"/>
      <c r="ARA2" s="228"/>
      <c r="ARB2" s="228"/>
      <c r="ARC2" s="228"/>
      <c r="ARD2" s="228"/>
      <c r="ARE2" s="228"/>
      <c r="ARF2" s="228"/>
      <c r="ARG2" s="228"/>
      <c r="ARH2" s="228"/>
      <c r="ARI2" s="228"/>
      <c r="ARJ2" s="228"/>
      <c r="ARK2" s="228"/>
      <c r="ARL2" s="228"/>
      <c r="ARM2" s="228"/>
      <c r="ARN2" s="228"/>
      <c r="ARO2" s="228"/>
      <c r="ARP2" s="228"/>
      <c r="ARQ2" s="228"/>
      <c r="ARR2" s="228"/>
      <c r="ARS2" s="228"/>
      <c r="ART2" s="228"/>
      <c r="ARU2" s="228"/>
      <c r="ARV2" s="228"/>
      <c r="ARW2" s="228"/>
      <c r="ARX2" s="228"/>
      <c r="ARY2" s="228"/>
      <c r="ARZ2" s="228"/>
      <c r="ASA2" s="228"/>
      <c r="ASB2" s="228"/>
      <c r="ASC2" s="228"/>
      <c r="ASD2" s="228"/>
      <c r="ASE2" s="228"/>
      <c r="ASF2" s="228"/>
      <c r="ASG2" s="228"/>
      <c r="ASH2" s="228"/>
      <c r="ASI2" s="228"/>
      <c r="ASJ2" s="228"/>
      <c r="ASK2" s="228"/>
      <c r="ASL2" s="228"/>
      <c r="ASM2" s="228"/>
      <c r="ASN2" s="228"/>
      <c r="ASO2" s="228"/>
      <c r="ASP2" s="228"/>
      <c r="ASQ2" s="228"/>
      <c r="ASR2" s="228"/>
      <c r="ASS2" s="228"/>
      <c r="AST2" s="228"/>
      <c r="ASU2" s="228"/>
      <c r="ASV2" s="228"/>
      <c r="ASW2" s="228"/>
      <c r="ASX2" s="228"/>
      <c r="ASY2" s="228"/>
      <c r="ASZ2" s="228"/>
      <c r="ATA2" s="228"/>
      <c r="ATB2" s="228"/>
      <c r="ATC2" s="228"/>
      <c r="ATD2" s="228"/>
      <c r="ATE2" s="228"/>
      <c r="ATF2" s="228"/>
      <c r="ATG2" s="228"/>
      <c r="ATH2" s="228"/>
      <c r="ATI2" s="228"/>
      <c r="ATJ2" s="228"/>
      <c r="ATK2" s="228"/>
      <c r="ATL2" s="228"/>
      <c r="ATM2" s="228"/>
      <c r="ATN2" s="228"/>
      <c r="ATO2" s="228"/>
      <c r="ATP2" s="228"/>
      <c r="ATQ2" s="228"/>
      <c r="ATR2" s="228"/>
      <c r="ATS2" s="228"/>
      <c r="ATT2" s="228"/>
      <c r="ATU2" s="228"/>
      <c r="ATV2" s="228"/>
      <c r="ATW2" s="228"/>
      <c r="ATX2" s="228"/>
      <c r="ATY2" s="228"/>
      <c r="ATZ2" s="228"/>
      <c r="AUA2" s="228"/>
      <c r="AUB2" s="228"/>
      <c r="AUC2" s="229"/>
      <c r="AUD2" s="228"/>
      <c r="AUE2" s="228"/>
      <c r="AUF2" s="228"/>
      <c r="AUG2" s="228"/>
      <c r="AUH2" s="228"/>
      <c r="AUI2" s="228"/>
      <c r="AUJ2" s="228"/>
      <c r="AUK2" s="228"/>
      <c r="AUL2" s="228"/>
      <c r="AUM2" s="228"/>
      <c r="AUN2" s="228"/>
      <c r="AUO2" s="228"/>
      <c r="AUP2" s="228"/>
      <c r="AUQ2" s="228"/>
      <c r="AUR2" s="228"/>
      <c r="AUS2" s="228"/>
      <c r="AUT2" s="228"/>
      <c r="AUU2" s="228"/>
      <c r="AUV2" s="228"/>
      <c r="AUW2" s="228"/>
      <c r="AUX2" s="228"/>
      <c r="AUY2" s="228"/>
      <c r="AUZ2" s="228"/>
      <c r="AVA2" s="228"/>
      <c r="AVB2" s="228"/>
      <c r="AVC2" s="228"/>
      <c r="AVD2" s="228"/>
      <c r="AVE2" s="228"/>
      <c r="AVF2" s="228"/>
      <c r="AVG2" s="228"/>
      <c r="AVH2" s="228"/>
      <c r="AVI2" s="228"/>
      <c r="AVJ2" s="228"/>
      <c r="AVK2" s="228"/>
      <c r="AVL2" s="228"/>
      <c r="AVM2" s="228"/>
      <c r="AVN2" s="228"/>
      <c r="AVO2" s="228"/>
      <c r="AVP2" s="228"/>
      <c r="AVQ2" s="228"/>
      <c r="AVR2" s="228"/>
      <c r="AVS2" s="228"/>
      <c r="AVT2" s="228"/>
      <c r="AVU2" s="228"/>
      <c r="AVV2" s="228"/>
      <c r="AVW2" s="228"/>
      <c r="AVX2" s="228"/>
      <c r="AVY2" s="228"/>
      <c r="AVZ2" s="228"/>
      <c r="AWA2" s="228"/>
      <c r="AWB2" s="228"/>
      <c r="AWC2" s="228"/>
      <c r="AWD2" s="228"/>
      <c r="AWE2" s="228"/>
      <c r="AWF2" s="228"/>
      <c r="AWG2" s="228"/>
      <c r="AWH2" s="228"/>
      <c r="AWI2" s="228"/>
      <c r="AWJ2" s="228"/>
      <c r="AWK2" s="228"/>
      <c r="AWL2" s="228"/>
      <c r="AWM2" s="228"/>
      <c r="AWN2" s="228"/>
      <c r="AWO2" s="228"/>
      <c r="AWP2" s="228"/>
      <c r="AWQ2" s="228"/>
      <c r="AWR2" s="228"/>
      <c r="AWS2" s="228"/>
      <c r="AWT2" s="228"/>
      <c r="AWU2" s="228"/>
      <c r="AWV2" s="228"/>
      <c r="AWW2" s="228"/>
      <c r="AWX2" s="228"/>
      <c r="AWY2" s="228"/>
      <c r="AWZ2" s="228"/>
      <c r="AXA2" s="228"/>
      <c r="AXB2" s="228"/>
      <c r="AXC2" s="228"/>
      <c r="AXD2" s="228"/>
      <c r="AXE2" s="228"/>
      <c r="AXF2" s="228"/>
      <c r="AXG2" s="228"/>
      <c r="AXH2" s="228"/>
      <c r="AXI2" s="228"/>
      <c r="AXJ2" s="228"/>
      <c r="AXK2" s="228"/>
      <c r="AXL2" s="228"/>
      <c r="AXM2" s="228"/>
      <c r="AXN2" s="228"/>
      <c r="AXO2" s="228"/>
      <c r="AXP2" s="228"/>
      <c r="AXQ2" s="228"/>
      <c r="AXR2" s="228"/>
      <c r="AXS2" s="228"/>
      <c r="AXT2" s="228"/>
      <c r="AXU2" s="228"/>
      <c r="AXV2" s="228"/>
      <c r="AXW2" s="228"/>
      <c r="AXX2" s="228"/>
      <c r="AXY2" s="228"/>
      <c r="AXZ2" s="228"/>
      <c r="AYA2" s="228"/>
      <c r="AYB2" s="228"/>
      <c r="AYC2" s="228"/>
      <c r="AYD2" s="228"/>
      <c r="AYE2" s="228"/>
      <c r="AYF2" s="228"/>
      <c r="AYG2" s="228"/>
      <c r="AYH2" s="228"/>
      <c r="AYI2" s="228"/>
      <c r="AYJ2" s="228"/>
      <c r="AYK2" s="228"/>
      <c r="AYL2" s="228"/>
      <c r="AYM2" s="228"/>
      <c r="AYN2" s="228"/>
      <c r="AYO2" s="228"/>
      <c r="AYP2" s="228"/>
      <c r="AYQ2" s="228"/>
      <c r="AYR2" s="228"/>
      <c r="AYS2" s="228"/>
      <c r="AYT2" s="228"/>
      <c r="AYU2" s="228"/>
      <c r="AYV2" s="228"/>
      <c r="AYW2" s="228"/>
      <c r="AYX2" s="228"/>
      <c r="AYY2" s="228"/>
      <c r="AYZ2" s="228"/>
      <c r="AZA2" s="228"/>
      <c r="AZB2" s="228"/>
      <c r="AZC2" s="228"/>
      <c r="AZD2" s="228"/>
      <c r="AZE2" s="228"/>
      <c r="AZF2" s="228"/>
      <c r="AZG2" s="228"/>
      <c r="AZH2" s="228"/>
      <c r="AZI2" s="228"/>
      <c r="AZJ2" s="228"/>
      <c r="AZK2" s="228"/>
      <c r="AZL2" s="228"/>
      <c r="AZM2" s="228"/>
      <c r="AZN2" s="228"/>
      <c r="AZO2" s="228"/>
      <c r="AZP2" s="228"/>
      <c r="AZQ2" s="228"/>
      <c r="AZR2" s="228"/>
      <c r="AZS2" s="228"/>
      <c r="AZT2" s="229"/>
      <c r="AZU2" s="228"/>
      <c r="AZV2" s="228"/>
      <c r="AZW2" s="228"/>
      <c r="AZX2" s="228"/>
      <c r="AZY2" s="228"/>
      <c r="AZZ2" s="228"/>
      <c r="BAA2" s="228"/>
      <c r="BAB2" s="228"/>
      <c r="BAC2" s="228"/>
      <c r="BAD2" s="228"/>
      <c r="BAE2" s="228"/>
      <c r="BAF2" s="228"/>
      <c r="BAG2" s="228"/>
      <c r="BAH2" s="228"/>
      <c r="BAI2" s="228"/>
      <c r="BAJ2" s="228"/>
      <c r="BAK2" s="228"/>
      <c r="BAL2" s="228"/>
      <c r="BAM2" s="228"/>
      <c r="BAN2" s="228"/>
      <c r="BAO2" s="228"/>
      <c r="BAP2" s="228"/>
      <c r="BAQ2" s="228"/>
      <c r="BAR2" s="228"/>
      <c r="BAS2" s="228"/>
      <c r="BAT2" s="228"/>
      <c r="BAU2" s="228"/>
      <c r="BAV2" s="228"/>
      <c r="BAW2" s="228"/>
      <c r="BAX2" s="228"/>
      <c r="BAY2" s="228"/>
      <c r="BAZ2" s="228"/>
      <c r="BBA2" s="228"/>
      <c r="BBB2" s="228"/>
      <c r="BBC2" s="228"/>
      <c r="BBD2" s="228"/>
      <c r="BBE2" s="228"/>
      <c r="BBF2" s="228"/>
      <c r="BBG2" s="228"/>
      <c r="BBH2" s="228"/>
      <c r="BBI2" s="228"/>
      <c r="BBJ2" s="228"/>
      <c r="BBK2" s="228"/>
      <c r="BBL2" s="228"/>
      <c r="BBM2" s="228"/>
      <c r="BBN2" s="228"/>
      <c r="BBO2" s="228"/>
      <c r="BBP2" s="228"/>
      <c r="BBQ2" s="228"/>
      <c r="BBR2" s="228"/>
      <c r="BBS2" s="228"/>
      <c r="BBT2" s="228"/>
      <c r="BBU2" s="228"/>
      <c r="BBV2" s="228"/>
      <c r="BBW2" s="228"/>
      <c r="BBX2" s="228"/>
      <c r="BBY2" s="228"/>
      <c r="BBZ2" s="228"/>
      <c r="BCA2" s="228"/>
      <c r="BCB2" s="228"/>
      <c r="BCC2" s="228"/>
      <c r="BCD2" s="228"/>
      <c r="BCE2" s="228"/>
      <c r="BCF2" s="228"/>
      <c r="BCG2" s="228"/>
      <c r="BCH2" s="228"/>
      <c r="BCI2" s="228"/>
      <c r="BCJ2" s="228"/>
      <c r="BCK2" s="228"/>
      <c r="BCL2" s="228"/>
      <c r="BCM2" s="228"/>
      <c r="BCN2" s="228"/>
      <c r="BCO2" s="228"/>
      <c r="BCP2" s="228"/>
      <c r="BCQ2" s="228"/>
      <c r="BCR2" s="228"/>
      <c r="BCS2" s="228"/>
      <c r="BCT2" s="228"/>
      <c r="BCU2" s="228"/>
      <c r="BCV2" s="228"/>
      <c r="BCW2" s="228"/>
      <c r="BCX2" s="228"/>
      <c r="BCY2" s="228"/>
      <c r="BCZ2" s="228"/>
      <c r="BDA2" s="228"/>
      <c r="BDB2" s="228"/>
      <c r="BDC2" s="228"/>
      <c r="BDD2" s="228"/>
      <c r="BDE2" s="228"/>
      <c r="BDF2" s="228"/>
      <c r="BDG2" s="228"/>
      <c r="BDH2" s="228"/>
      <c r="BDI2" s="228"/>
      <c r="BDJ2" s="228"/>
      <c r="BDK2" s="228"/>
      <c r="BDL2" s="228"/>
      <c r="BDM2" s="228"/>
      <c r="BDN2" s="228"/>
      <c r="BDO2" s="228"/>
      <c r="BDP2" s="228"/>
      <c r="BDQ2" s="228"/>
      <c r="BDR2" s="228"/>
      <c r="BDS2" s="228"/>
      <c r="BDT2" s="228"/>
      <c r="BDU2" s="228"/>
      <c r="BDV2" s="228"/>
      <c r="BDW2" s="228"/>
      <c r="BDX2" s="228"/>
      <c r="BDY2" s="228"/>
      <c r="BDZ2" s="228"/>
      <c r="BEA2" s="228"/>
      <c r="BEB2" s="228"/>
      <c r="BEC2" s="228"/>
      <c r="BED2" s="228"/>
      <c r="BEE2" s="228"/>
      <c r="BEF2" s="228"/>
      <c r="BEG2" s="228"/>
      <c r="BEH2" s="228"/>
      <c r="BEI2" s="228"/>
      <c r="BEJ2" s="228"/>
      <c r="BEK2" s="228"/>
      <c r="BEL2" s="228"/>
      <c r="BEM2" s="228"/>
      <c r="BEN2" s="228"/>
      <c r="BEO2" s="228"/>
      <c r="BEP2" s="229"/>
      <c r="BEQ2" s="228"/>
      <c r="BER2" s="228"/>
      <c r="BES2" s="228"/>
      <c r="BET2" s="228"/>
      <c r="BEU2" s="228"/>
      <c r="BEV2" s="228"/>
      <c r="BEW2" s="228"/>
      <c r="BEX2" s="228"/>
      <c r="BEY2" s="228"/>
      <c r="BEZ2" s="228"/>
      <c r="BFA2" s="228"/>
      <c r="BFB2" s="228"/>
      <c r="BFC2" s="228"/>
      <c r="BFD2" s="228"/>
      <c r="BFE2" s="228"/>
      <c r="BFF2" s="228"/>
      <c r="BFG2" s="228"/>
      <c r="BFH2" s="228"/>
      <c r="BFI2" s="228"/>
      <c r="BFJ2" s="228"/>
      <c r="BFK2" s="228"/>
      <c r="BFL2" s="228"/>
      <c r="BFM2" s="228"/>
      <c r="BFN2" s="228"/>
      <c r="BFO2" s="228"/>
      <c r="BFP2" s="228"/>
      <c r="BFQ2" s="228"/>
      <c r="BFR2" s="228"/>
      <c r="BFS2" s="228"/>
      <c r="BFT2" s="228"/>
      <c r="BFU2" s="228"/>
      <c r="BFV2" s="228"/>
      <c r="BFW2" s="228"/>
      <c r="BFX2" s="228"/>
      <c r="BFY2" s="228"/>
      <c r="BFZ2" s="228"/>
      <c r="BGA2" s="228"/>
      <c r="BGB2" s="228"/>
      <c r="BGC2" s="228"/>
      <c r="BGD2" s="228"/>
      <c r="BGE2" s="228"/>
      <c r="BGF2" s="228"/>
      <c r="BGG2" s="228"/>
      <c r="BGH2" s="228"/>
      <c r="BGI2" s="228"/>
      <c r="BGJ2" s="228"/>
      <c r="BGK2" s="228"/>
      <c r="BGL2" s="228"/>
      <c r="BGM2" s="228"/>
      <c r="BGN2" s="228"/>
      <c r="BGO2" s="228"/>
      <c r="BGP2" s="228"/>
      <c r="BGQ2" s="228"/>
      <c r="BGR2" s="228"/>
      <c r="BGS2" s="228"/>
      <c r="BGT2" s="228"/>
      <c r="BGU2" s="228"/>
      <c r="BGV2" s="228"/>
      <c r="BGW2" s="228"/>
      <c r="BGX2" s="228"/>
      <c r="BGY2" s="228"/>
      <c r="BGZ2" s="228"/>
      <c r="BHA2" s="228"/>
      <c r="BHB2" s="228"/>
      <c r="BHC2" s="228"/>
      <c r="BHD2" s="228"/>
      <c r="BHE2" s="228"/>
      <c r="BHF2" s="228"/>
      <c r="BHG2" s="228"/>
      <c r="BHH2" s="228"/>
      <c r="BHI2" s="228"/>
      <c r="BHJ2" s="228"/>
      <c r="BHK2" s="228"/>
      <c r="BHL2" s="228"/>
      <c r="BHM2" s="228"/>
      <c r="BHN2" s="228"/>
      <c r="BHO2" s="228"/>
      <c r="BHP2" s="228"/>
      <c r="BHQ2" s="228"/>
      <c r="BHR2" s="228"/>
      <c r="BHS2" s="228"/>
      <c r="BHT2" s="228"/>
      <c r="BHU2" s="228"/>
      <c r="BHV2" s="228"/>
      <c r="BHW2" s="228"/>
      <c r="BHX2" s="228"/>
      <c r="BHY2" s="228"/>
      <c r="BHZ2" s="228"/>
      <c r="BIA2" s="228"/>
      <c r="BIB2" s="228"/>
      <c r="BIC2" s="228"/>
      <c r="BID2" s="228"/>
      <c r="BIE2" s="228"/>
      <c r="BIF2" s="228"/>
      <c r="BIG2" s="228"/>
      <c r="BIH2" s="228"/>
      <c r="BII2" s="228"/>
      <c r="BIJ2" s="228"/>
      <c r="BIK2" s="228"/>
      <c r="BIL2" s="228"/>
      <c r="BIM2" s="228"/>
      <c r="BIN2" s="228"/>
      <c r="BIO2" s="228"/>
      <c r="BIP2" s="228"/>
      <c r="BIQ2" s="228"/>
      <c r="BIR2" s="228"/>
      <c r="BIS2" s="228"/>
      <c r="BIT2" s="228"/>
      <c r="BIU2" s="228"/>
      <c r="BIV2" s="228"/>
      <c r="BIW2" s="228"/>
      <c r="BIX2" s="228"/>
      <c r="BIY2" s="228"/>
      <c r="BIZ2" s="228"/>
      <c r="BJA2" s="228"/>
      <c r="BJB2" s="228"/>
      <c r="BJC2" s="228"/>
      <c r="BJD2" s="228"/>
      <c r="BJE2" s="228"/>
      <c r="BJF2" s="228"/>
      <c r="BJG2" s="228"/>
      <c r="BJH2" s="228"/>
      <c r="BJI2" s="228"/>
      <c r="BJJ2" s="228"/>
      <c r="BJK2" s="228"/>
      <c r="BJL2" s="229"/>
      <c r="BJM2" s="228"/>
      <c r="BJN2" s="228"/>
      <c r="BJO2" s="228"/>
      <c r="BJP2" s="228"/>
      <c r="BJQ2" s="228"/>
      <c r="BJR2" s="228"/>
      <c r="BJS2" s="228"/>
      <c r="BJT2" s="228"/>
      <c r="BJU2" s="228"/>
      <c r="BJV2" s="228"/>
      <c r="BJW2" s="228"/>
      <c r="BJX2" s="228"/>
      <c r="BJY2" s="228"/>
      <c r="BJZ2" s="228"/>
      <c r="BKA2" s="228"/>
      <c r="BKB2" s="228"/>
      <c r="BKC2" s="228"/>
      <c r="BKD2" s="228"/>
      <c r="BKE2" s="228"/>
      <c r="BKF2" s="228"/>
      <c r="BKG2" s="228"/>
      <c r="BKH2" s="228"/>
      <c r="BKI2" s="228"/>
      <c r="BKJ2" s="228"/>
      <c r="BKK2" s="228"/>
      <c r="BKL2" s="228"/>
      <c r="BKM2" s="228"/>
      <c r="BKN2" s="228"/>
      <c r="BKO2" s="228"/>
      <c r="BKP2" s="228"/>
      <c r="BKQ2" s="228"/>
      <c r="BKR2" s="228"/>
      <c r="BKS2" s="228"/>
      <c r="BKT2" s="228"/>
      <c r="BKU2" s="228"/>
      <c r="BKV2" s="228"/>
      <c r="BKW2" s="228"/>
      <c r="BKX2" s="228"/>
      <c r="BKY2" s="228"/>
      <c r="BKZ2" s="228"/>
      <c r="BLA2" s="228"/>
      <c r="BLB2" s="228"/>
      <c r="BLC2" s="228"/>
      <c r="BLD2" s="228"/>
      <c r="BLE2" s="228"/>
      <c r="BLF2" s="228"/>
      <c r="BLG2" s="228"/>
      <c r="BLH2" s="228"/>
      <c r="BLI2" s="228"/>
      <c r="BLJ2" s="228"/>
      <c r="BLK2" s="228"/>
      <c r="BLL2" s="228"/>
      <c r="BLM2" s="228"/>
      <c r="BLN2" s="228"/>
      <c r="BLO2" s="228"/>
      <c r="BLP2" s="228"/>
      <c r="BLQ2" s="228"/>
      <c r="BLR2" s="228"/>
      <c r="BLS2" s="228"/>
      <c r="BLT2" s="228"/>
      <c r="BLU2" s="228"/>
      <c r="BLV2" s="228"/>
      <c r="BLW2" s="228"/>
      <c r="BLX2" s="228"/>
      <c r="BLY2" s="228"/>
      <c r="BLZ2" s="228"/>
      <c r="BMA2" s="228"/>
      <c r="BMB2" s="228"/>
      <c r="BMC2" s="228"/>
      <c r="BMD2" s="228"/>
      <c r="BME2" s="228"/>
      <c r="BMF2" s="228"/>
      <c r="BMG2" s="228"/>
      <c r="BMH2" s="228"/>
      <c r="BMI2" s="228"/>
      <c r="BMJ2" s="228"/>
      <c r="BMK2" s="228"/>
      <c r="BML2" s="228"/>
      <c r="BMM2" s="228"/>
      <c r="BMN2" s="228"/>
      <c r="BMO2" s="228"/>
      <c r="BMP2" s="228"/>
      <c r="BMQ2" s="228"/>
      <c r="BMR2" s="228"/>
      <c r="BMS2" s="228"/>
      <c r="BMT2" s="228"/>
      <c r="BMU2" s="228"/>
      <c r="BMV2" s="228"/>
      <c r="BMW2" s="228"/>
      <c r="BMX2" s="228"/>
      <c r="BMY2" s="228"/>
      <c r="BMZ2" s="228"/>
      <c r="BNA2" s="228"/>
      <c r="BNB2" s="228"/>
      <c r="BNC2" s="228"/>
      <c r="BND2" s="228"/>
      <c r="BNE2" s="228"/>
      <c r="BNF2" s="228"/>
      <c r="BNG2" s="228"/>
      <c r="BNH2" s="228"/>
      <c r="BNI2" s="228"/>
      <c r="BNJ2" s="228"/>
      <c r="BNK2" s="228"/>
      <c r="BNL2" s="228"/>
      <c r="BNM2" s="228"/>
      <c r="BNN2" s="228"/>
      <c r="BNO2" s="228"/>
      <c r="BNP2" s="228"/>
      <c r="BNQ2" s="228"/>
      <c r="BNR2" s="228"/>
      <c r="BNS2" s="228"/>
      <c r="BNT2" s="228"/>
      <c r="BNU2" s="228"/>
      <c r="BNV2" s="228"/>
      <c r="BNW2" s="228"/>
      <c r="BNX2" s="228"/>
      <c r="BNY2" s="228"/>
      <c r="BNZ2" s="228"/>
      <c r="BOA2" s="228"/>
      <c r="BOB2" s="228"/>
      <c r="BOC2" s="228"/>
      <c r="BOD2" s="228"/>
      <c r="BOE2" s="228"/>
      <c r="BOF2" s="228"/>
      <c r="BOG2" s="228"/>
      <c r="BOH2" s="228"/>
      <c r="BOI2" s="228"/>
      <c r="BOJ2" s="228"/>
      <c r="BOK2" s="228"/>
      <c r="BOL2" s="228"/>
      <c r="BOM2" s="228"/>
      <c r="BON2" s="228"/>
      <c r="BOO2" s="229"/>
      <c r="BOP2" s="228"/>
      <c r="BOQ2" s="228"/>
      <c r="BOR2" s="228"/>
      <c r="BOS2" s="228"/>
      <c r="BOT2" s="228"/>
      <c r="BOU2" s="228"/>
      <c r="BOV2" s="228"/>
      <c r="BOW2" s="228"/>
      <c r="BOX2" s="228"/>
      <c r="BOY2" s="228"/>
      <c r="BOZ2" s="228"/>
      <c r="BPA2" s="228"/>
      <c r="BPB2" s="228"/>
      <c r="BPC2" s="228"/>
      <c r="BPD2" s="228"/>
      <c r="BPE2" s="228"/>
      <c r="BPF2" s="228"/>
      <c r="BPG2" s="228"/>
      <c r="BPH2" s="228"/>
      <c r="BPI2" s="228"/>
      <c r="BPJ2" s="228"/>
      <c r="BPK2" s="228"/>
      <c r="BPL2" s="228"/>
      <c r="BPM2" s="228"/>
      <c r="BPN2" s="228"/>
      <c r="BPO2" s="228"/>
      <c r="BPP2" s="228"/>
      <c r="BPQ2" s="228"/>
      <c r="BPR2" s="228"/>
      <c r="BPS2" s="228"/>
      <c r="BPT2" s="228"/>
      <c r="BPU2" s="228"/>
      <c r="BPV2" s="228"/>
      <c r="BPW2" s="228"/>
      <c r="BPX2" s="228"/>
      <c r="BPY2" s="228"/>
      <c r="BPZ2" s="228"/>
      <c r="BQA2" s="228"/>
      <c r="BQB2" s="228"/>
      <c r="BQC2" s="228"/>
      <c r="BQD2" s="228"/>
      <c r="BQE2" s="228"/>
      <c r="BQF2" s="228"/>
      <c r="BQG2" s="228"/>
      <c r="BQH2" s="228"/>
      <c r="BQI2" s="228"/>
      <c r="BQJ2" s="228"/>
      <c r="BQK2" s="228"/>
      <c r="BQL2" s="228"/>
      <c r="BQM2" s="228"/>
      <c r="BQN2" s="228"/>
      <c r="BQO2" s="228"/>
      <c r="BQP2" s="228"/>
      <c r="BQQ2" s="228"/>
      <c r="BQR2" s="228"/>
      <c r="BQS2" s="228"/>
      <c r="BQT2" s="228"/>
      <c r="BQU2" s="228"/>
      <c r="BQV2" s="228"/>
      <c r="BQW2" s="228"/>
      <c r="BQX2" s="228"/>
      <c r="BQY2" s="228"/>
      <c r="BQZ2" s="228"/>
      <c r="BRA2" s="228"/>
      <c r="BRB2" s="228"/>
      <c r="BRC2" s="228"/>
      <c r="BRD2" s="228"/>
      <c r="BRE2" s="228"/>
      <c r="BRF2" s="228"/>
      <c r="BRG2" s="228"/>
      <c r="BRH2" s="228"/>
      <c r="BRI2" s="228"/>
      <c r="BRJ2" s="228"/>
      <c r="BRK2" s="228"/>
      <c r="BRL2" s="228"/>
      <c r="BRM2" s="228"/>
      <c r="BRN2" s="228"/>
      <c r="BRO2" s="228"/>
      <c r="BRP2" s="228"/>
      <c r="BRQ2" s="228"/>
      <c r="BRR2" s="228"/>
      <c r="BRS2" s="228"/>
      <c r="BRT2" s="228"/>
      <c r="BRU2" s="228"/>
      <c r="BRV2" s="228"/>
      <c r="BRW2" s="228"/>
      <c r="BRX2" s="228"/>
      <c r="BRY2" s="228"/>
      <c r="BRZ2" s="228"/>
      <c r="BSA2" s="228"/>
      <c r="BSB2" s="228"/>
      <c r="BSC2" s="228"/>
      <c r="BSD2" s="228"/>
      <c r="BSE2" s="228"/>
      <c r="BSF2" s="228"/>
      <c r="BSG2" s="228"/>
      <c r="BSH2" s="228"/>
      <c r="BSI2" s="228"/>
      <c r="BSJ2" s="228"/>
      <c r="BSK2" s="228"/>
      <c r="BSL2" s="228"/>
      <c r="BSM2" s="228"/>
      <c r="BSN2" s="228"/>
      <c r="BSO2" s="228"/>
      <c r="BSP2" s="228"/>
      <c r="BSQ2" s="228"/>
      <c r="BSR2" s="228"/>
      <c r="BSS2" s="228"/>
      <c r="BST2" s="228"/>
      <c r="BSU2" s="228"/>
      <c r="BSV2" s="228"/>
      <c r="BSW2" s="229"/>
      <c r="BSX2" s="228"/>
      <c r="BSY2" s="228"/>
      <c r="BSZ2" s="228"/>
      <c r="BTA2" s="228"/>
      <c r="BTB2" s="228"/>
      <c r="BTC2" s="228"/>
      <c r="BTD2" s="228"/>
      <c r="BTE2" s="228"/>
      <c r="BTF2" s="228"/>
      <c r="BTG2" s="228"/>
      <c r="BTH2" s="228"/>
      <c r="BTI2" s="228"/>
      <c r="BTJ2" s="228"/>
      <c r="BTK2" s="228"/>
      <c r="BTL2" s="228"/>
      <c r="BTM2" s="228"/>
      <c r="BTN2" s="228"/>
      <c r="BTO2" s="228"/>
      <c r="BTP2" s="228"/>
      <c r="BTQ2" s="228"/>
      <c r="BTR2" s="228"/>
      <c r="BTS2" s="228"/>
      <c r="BTT2" s="228"/>
      <c r="BTU2" s="228"/>
      <c r="BTV2" s="228"/>
      <c r="BTW2" s="228"/>
      <c r="BTX2" s="228"/>
      <c r="BTY2" s="228"/>
      <c r="BTZ2" s="228"/>
      <c r="BUA2" s="228"/>
      <c r="BUB2" s="228"/>
      <c r="BUC2" s="228"/>
      <c r="BUD2" s="228"/>
      <c r="BUE2" s="228"/>
      <c r="BUF2" s="228"/>
      <c r="BUG2" s="228"/>
      <c r="BUH2" s="228"/>
      <c r="BUI2" s="228"/>
      <c r="BUJ2" s="228"/>
      <c r="BUK2" s="228"/>
      <c r="BUL2" s="228"/>
      <c r="BUM2" s="228"/>
      <c r="BUN2" s="228"/>
      <c r="BUO2" s="228"/>
      <c r="BUP2" s="228"/>
      <c r="BUQ2" s="228"/>
      <c r="BUR2" s="228"/>
      <c r="BUS2" s="228"/>
      <c r="BUT2" s="228"/>
      <c r="BUU2" s="228"/>
      <c r="BUV2" s="228"/>
      <c r="BUW2" s="228"/>
      <c r="BUX2" s="228"/>
      <c r="BUY2" s="228"/>
      <c r="BUZ2" s="228"/>
      <c r="BVA2" s="228"/>
      <c r="BVB2" s="228"/>
      <c r="BVC2" s="228"/>
      <c r="BVD2" s="228"/>
      <c r="BVE2" s="228"/>
      <c r="BVF2" s="228"/>
      <c r="BVG2" s="228"/>
      <c r="BVH2" s="228"/>
      <c r="BVI2" s="228"/>
      <c r="BVJ2" s="228"/>
      <c r="BVK2" s="228"/>
      <c r="BVL2" s="228"/>
      <c r="BVM2" s="228"/>
      <c r="BVN2" s="228"/>
      <c r="BVO2" s="228"/>
      <c r="BVP2" s="228"/>
      <c r="BVQ2" s="228"/>
      <c r="BVR2" s="228"/>
      <c r="BVS2" s="228"/>
      <c r="BVT2" s="228"/>
      <c r="BVU2" s="228"/>
      <c r="BVV2" s="228"/>
      <c r="BVW2" s="228"/>
      <c r="BVX2" s="228"/>
      <c r="BVY2" s="228"/>
      <c r="BVZ2" s="228"/>
      <c r="BWA2" s="228"/>
      <c r="BWB2" s="228"/>
      <c r="BWC2" s="228"/>
      <c r="BWD2" s="228"/>
      <c r="BWE2" s="228"/>
      <c r="BWF2" s="228"/>
      <c r="BWG2" s="228"/>
      <c r="BWH2" s="228"/>
      <c r="BWI2" s="228"/>
      <c r="BWJ2" s="228"/>
      <c r="BWK2" s="228"/>
      <c r="BWL2" s="228"/>
      <c r="BWM2" s="228"/>
      <c r="BWN2" s="228"/>
      <c r="BWO2" s="228"/>
      <c r="BWP2" s="228"/>
      <c r="BWQ2" s="228"/>
      <c r="BWR2" s="228"/>
      <c r="BWS2" s="228"/>
      <c r="BWT2" s="228"/>
      <c r="BWU2" s="228"/>
      <c r="BWV2" s="228"/>
      <c r="BWW2" s="228"/>
      <c r="BWX2" s="228"/>
      <c r="BWY2" s="228"/>
      <c r="BWZ2" s="228"/>
      <c r="BXA2" s="228"/>
      <c r="BXB2" s="228"/>
      <c r="BXC2" s="228"/>
      <c r="BXD2" s="228"/>
      <c r="BXE2" s="228"/>
      <c r="BXF2" s="228"/>
      <c r="BXG2" s="228"/>
      <c r="BXH2" s="228"/>
      <c r="BXI2" s="228"/>
      <c r="BXJ2" s="228"/>
      <c r="BXK2" s="228"/>
      <c r="BXL2" s="229"/>
      <c r="BXM2" s="228"/>
      <c r="BXN2" s="228"/>
      <c r="BXO2" s="228"/>
      <c r="BXP2" s="228"/>
      <c r="BXQ2" s="228"/>
      <c r="BXR2" s="228"/>
      <c r="BXS2" s="228"/>
      <c r="BXT2" s="228"/>
      <c r="BXU2" s="228"/>
      <c r="BXV2" s="228"/>
      <c r="BXW2" s="228"/>
      <c r="BXX2" s="228"/>
      <c r="BXY2" s="228"/>
      <c r="BXZ2" s="228"/>
      <c r="BYA2" s="228"/>
      <c r="BYB2" s="228"/>
      <c r="BYC2" s="228"/>
      <c r="BYD2" s="228"/>
      <c r="BYE2" s="228"/>
      <c r="BYF2" s="228"/>
      <c r="BYG2" s="228"/>
      <c r="BYH2" s="228"/>
      <c r="BYI2" s="228"/>
      <c r="BYJ2" s="228"/>
      <c r="BYK2" s="228"/>
      <c r="BYL2" s="228"/>
      <c r="BYM2" s="228"/>
      <c r="BYN2" s="228"/>
      <c r="BYO2" s="228"/>
      <c r="BYP2" s="228"/>
      <c r="BYQ2" s="228"/>
      <c r="BYR2" s="228"/>
      <c r="BYS2" s="228"/>
      <c r="BYT2" s="228"/>
      <c r="BYU2" s="228"/>
      <c r="BYV2" s="228"/>
      <c r="BYW2" s="228"/>
      <c r="BYX2" s="228"/>
      <c r="BYY2" s="228"/>
      <c r="BYZ2" s="228"/>
      <c r="BZA2" s="228"/>
      <c r="BZB2" s="228"/>
      <c r="BZC2" s="228"/>
      <c r="BZD2" s="228"/>
      <c r="BZE2" s="228"/>
      <c r="BZF2" s="228"/>
      <c r="BZG2" s="228"/>
      <c r="BZH2" s="228"/>
      <c r="BZI2" s="228"/>
      <c r="BZJ2" s="228"/>
      <c r="BZK2" s="228"/>
      <c r="BZL2" s="228"/>
      <c r="BZM2" s="228"/>
      <c r="BZN2" s="228"/>
      <c r="BZO2" s="228"/>
      <c r="BZP2" s="228"/>
      <c r="BZQ2" s="228"/>
      <c r="BZR2" s="228"/>
      <c r="BZS2" s="228"/>
      <c r="BZT2" s="228"/>
      <c r="BZU2" s="228"/>
      <c r="BZV2" s="228"/>
      <c r="BZW2" s="228"/>
      <c r="BZX2" s="228"/>
      <c r="BZY2" s="228"/>
      <c r="BZZ2" s="228"/>
      <c r="CAA2" s="228"/>
      <c r="CAB2" s="228"/>
      <c r="CAC2" s="228"/>
      <c r="CAD2" s="228"/>
      <c r="CAE2" s="228"/>
      <c r="CAF2" s="228"/>
      <c r="CAG2" s="228"/>
      <c r="CAH2" s="228"/>
      <c r="CAI2" s="228"/>
      <c r="CAJ2" s="228"/>
      <c r="CAK2" s="228"/>
      <c r="CAL2" s="228"/>
      <c r="CAM2" s="228"/>
      <c r="CAN2" s="228"/>
      <c r="CAO2" s="228"/>
      <c r="CAP2" s="228"/>
      <c r="CAQ2" s="228"/>
      <c r="CAR2" s="228"/>
      <c r="CAS2" s="228"/>
      <c r="CAT2" s="228"/>
      <c r="CAU2" s="228"/>
      <c r="CAV2" s="228"/>
      <c r="CAW2" s="228"/>
      <c r="CAX2" s="228"/>
      <c r="CAY2" s="228"/>
      <c r="CAZ2" s="228"/>
      <c r="CBA2" s="228"/>
      <c r="CBB2" s="228"/>
      <c r="CBC2" s="228"/>
      <c r="CBD2" s="228"/>
      <c r="CBE2" s="228"/>
      <c r="CBF2" s="228"/>
      <c r="CBG2" s="228"/>
      <c r="CBH2" s="228"/>
      <c r="CBI2" s="228"/>
      <c r="CBJ2" s="228"/>
      <c r="CBK2" s="228"/>
      <c r="CBL2" s="228"/>
      <c r="CBM2" s="228"/>
      <c r="CBN2" s="228"/>
      <c r="CBO2" s="228"/>
      <c r="CBP2" s="228"/>
      <c r="CBQ2" s="228"/>
      <c r="CBR2" s="228"/>
      <c r="CBS2" s="228"/>
      <c r="CBT2" s="228"/>
      <c r="CBU2" s="228"/>
      <c r="CBV2" s="228"/>
      <c r="CBW2" s="228"/>
      <c r="CBX2" s="228"/>
      <c r="CBY2" s="228"/>
      <c r="CBZ2" s="228"/>
      <c r="CCA2" s="229"/>
      <c r="CCB2" s="228"/>
      <c r="CCC2" s="228"/>
      <c r="CCD2" s="228"/>
      <c r="CCE2" s="228"/>
      <c r="CCF2" s="228"/>
      <c r="CCG2" s="228"/>
      <c r="CCH2" s="228"/>
      <c r="CCI2" s="228"/>
      <c r="CCJ2" s="228"/>
      <c r="CCK2" s="228"/>
      <c r="CCL2" s="228"/>
      <c r="CCM2" s="228"/>
      <c r="CCN2" s="228"/>
      <c r="CCO2" s="228"/>
      <c r="CCP2" s="228"/>
      <c r="CCQ2" s="228"/>
      <c r="CCR2" s="228"/>
      <c r="CCS2" s="228"/>
      <c r="CCT2" s="228"/>
      <c r="CCU2" s="228"/>
      <c r="CCV2" s="228"/>
      <c r="CCW2" s="228"/>
      <c r="CCX2" s="228"/>
      <c r="CCY2" s="228"/>
      <c r="CCZ2" s="228"/>
      <c r="CDA2" s="228"/>
      <c r="CDB2" s="228"/>
      <c r="CDC2" s="228"/>
      <c r="CDD2" s="228"/>
      <c r="CDE2" s="228"/>
      <c r="CDF2" s="228"/>
      <c r="CDG2" s="228"/>
      <c r="CDH2" s="228"/>
      <c r="CDI2" s="228"/>
      <c r="CDJ2" s="228"/>
      <c r="CDK2" s="228"/>
      <c r="CDL2" s="228"/>
      <c r="CDM2" s="228"/>
      <c r="CDN2" s="228"/>
      <c r="CDO2" s="228"/>
      <c r="CDP2" s="228"/>
      <c r="CDQ2" s="228"/>
      <c r="CDR2" s="228"/>
      <c r="CDS2" s="228"/>
      <c r="CDT2" s="228"/>
      <c r="CDU2" s="228"/>
      <c r="CDV2" s="228"/>
      <c r="CDW2" s="228"/>
      <c r="CDX2" s="228"/>
      <c r="CDY2" s="228"/>
      <c r="CDZ2" s="228"/>
      <c r="CEA2" s="228"/>
      <c r="CEB2" s="228"/>
      <c r="CEC2" s="228"/>
      <c r="CED2" s="228"/>
      <c r="CEE2" s="228"/>
      <c r="CEF2" s="228"/>
      <c r="CEG2" s="228"/>
      <c r="CEH2" s="228"/>
      <c r="CEI2" s="228"/>
      <c r="CEJ2" s="228"/>
      <c r="CEK2" s="228"/>
      <c r="CEL2" s="228"/>
      <c r="CEM2" s="228"/>
      <c r="CEN2" s="228"/>
      <c r="CEO2" s="228"/>
      <c r="CEP2" s="228"/>
      <c r="CEQ2" s="228"/>
      <c r="CER2" s="228"/>
      <c r="CES2" s="228"/>
      <c r="CET2" s="228"/>
      <c r="CEU2" s="228"/>
      <c r="CEV2" s="228"/>
      <c r="CEW2" s="228"/>
      <c r="CEX2" s="228"/>
      <c r="CEY2" s="228"/>
      <c r="CEZ2" s="228"/>
      <c r="CFA2" s="228"/>
      <c r="CFB2" s="228"/>
      <c r="CFC2" s="228"/>
      <c r="CFD2" s="228"/>
      <c r="CFE2" s="228"/>
      <c r="CFF2" s="228"/>
      <c r="CFG2" s="228"/>
      <c r="CFH2" s="228"/>
      <c r="CFI2" s="228"/>
      <c r="CFJ2" s="228"/>
      <c r="CFK2" s="228"/>
      <c r="CFL2" s="228"/>
      <c r="CFM2" s="228"/>
      <c r="CFN2" s="228"/>
      <c r="CFO2" s="228"/>
      <c r="CFP2" s="228"/>
      <c r="CFQ2" s="228"/>
      <c r="CFR2" s="228"/>
      <c r="CFS2" s="228"/>
      <c r="CFT2" s="228"/>
      <c r="CFU2" s="228"/>
      <c r="CFV2" s="228"/>
      <c r="CFW2" s="228"/>
      <c r="CFX2" s="228"/>
      <c r="CFY2" s="228"/>
      <c r="CFZ2" s="228"/>
      <c r="CGA2" s="228"/>
      <c r="CGB2" s="228"/>
      <c r="CGC2" s="228"/>
      <c r="CGD2" s="228"/>
      <c r="CGE2" s="228"/>
      <c r="CGF2" s="228"/>
      <c r="CGG2" s="228"/>
      <c r="CGH2" s="228"/>
      <c r="CGI2" s="228"/>
      <c r="CGJ2" s="228"/>
      <c r="CGK2" s="228"/>
      <c r="CGL2" s="228"/>
      <c r="CGM2" s="228"/>
      <c r="CGN2" s="228"/>
      <c r="CGO2" s="228"/>
      <c r="CGP2" s="229"/>
      <c r="CGQ2" s="228"/>
      <c r="CGR2" s="228"/>
      <c r="CGS2" s="228"/>
      <c r="CGT2" s="228"/>
      <c r="CGU2" s="228"/>
      <c r="CGV2" s="228"/>
      <c r="CGW2" s="228"/>
      <c r="CGX2" s="228"/>
      <c r="CGY2" s="228"/>
      <c r="CGZ2" s="228"/>
      <c r="CHA2" s="228"/>
      <c r="CHB2" s="228"/>
      <c r="CHC2" s="228"/>
      <c r="CHD2" s="228"/>
      <c r="CHE2" s="228"/>
      <c r="CHF2" s="228"/>
      <c r="CHG2" s="228"/>
      <c r="CHH2" s="228"/>
      <c r="CHI2" s="228"/>
      <c r="CHJ2" s="228"/>
      <c r="CHK2" s="228"/>
      <c r="CHL2" s="228"/>
      <c r="CHM2" s="228"/>
      <c r="CHN2" s="228"/>
      <c r="CHO2" s="228"/>
      <c r="CHP2" s="228"/>
      <c r="CHQ2" s="228"/>
      <c r="CHR2" s="228"/>
      <c r="CHS2" s="228"/>
      <c r="CHT2" s="228"/>
      <c r="CHU2" s="228"/>
      <c r="CHV2" s="228"/>
      <c r="CHW2" s="228"/>
      <c r="CHX2" s="228"/>
      <c r="CHY2" s="228"/>
      <c r="CHZ2" s="228"/>
      <c r="CIA2" s="228"/>
      <c r="CIB2" s="228"/>
      <c r="CIC2" s="228"/>
      <c r="CID2" s="228"/>
      <c r="CIE2" s="228"/>
      <c r="CIF2" s="228"/>
      <c r="CIG2" s="228"/>
      <c r="CIH2" s="228"/>
      <c r="CII2" s="228"/>
      <c r="CIJ2" s="228"/>
      <c r="CIK2" s="228"/>
      <c r="CIL2" s="228"/>
      <c r="CIM2" s="228"/>
      <c r="CIN2" s="228"/>
      <c r="CIO2" s="228"/>
      <c r="CIP2" s="228"/>
      <c r="CIQ2" s="228"/>
      <c r="CIR2" s="228"/>
      <c r="CIS2" s="228"/>
      <c r="CIT2" s="228"/>
      <c r="CIU2" s="228"/>
      <c r="CIV2" s="228"/>
      <c r="CIW2" s="228"/>
      <c r="CIX2" s="228"/>
      <c r="CIY2" s="228"/>
      <c r="CIZ2" s="228"/>
      <c r="CJA2" s="228"/>
      <c r="CJB2" s="228"/>
      <c r="CJC2" s="228"/>
      <c r="CJD2" s="228"/>
      <c r="CJE2" s="228"/>
      <c r="CJF2" s="228"/>
      <c r="CJG2" s="228"/>
      <c r="CJH2" s="228"/>
      <c r="CJI2" s="228"/>
      <c r="CJJ2" s="228"/>
      <c r="CJK2" s="228"/>
      <c r="CJL2" s="228"/>
      <c r="CJM2" s="228"/>
      <c r="CJN2" s="228"/>
      <c r="CJO2" s="228"/>
      <c r="CJP2" s="228"/>
      <c r="CJQ2" s="228"/>
      <c r="CJR2" s="228"/>
      <c r="CJS2" s="228"/>
      <c r="CJT2" s="228"/>
      <c r="CJU2" s="228"/>
      <c r="CJV2" s="228"/>
      <c r="CJW2" s="228"/>
      <c r="CJX2" s="228"/>
      <c r="CJY2" s="228"/>
      <c r="CJZ2" s="228"/>
      <c r="CKA2" s="228"/>
      <c r="CKB2" s="228"/>
      <c r="CKC2" s="228"/>
      <c r="CKD2" s="228"/>
      <c r="CKE2" s="228"/>
      <c r="CKF2" s="228"/>
      <c r="CKG2" s="228"/>
      <c r="CKH2" s="228"/>
      <c r="CKI2" s="228"/>
      <c r="CKJ2" s="228"/>
      <c r="CKK2" s="228"/>
      <c r="CKL2" s="228"/>
      <c r="CKM2" s="228"/>
      <c r="CKN2" s="228"/>
      <c r="CKO2" s="228"/>
      <c r="CKP2" s="228"/>
      <c r="CKQ2" s="228"/>
      <c r="CKR2" s="228"/>
      <c r="CKS2" s="228"/>
      <c r="CKT2" s="228"/>
      <c r="CKU2" s="228"/>
      <c r="CKV2" s="228"/>
      <c r="CKW2" s="228"/>
      <c r="CKX2" s="228"/>
      <c r="CKY2" s="228"/>
      <c r="CKZ2" s="228"/>
      <c r="CLA2" s="228"/>
      <c r="CLB2" s="228"/>
      <c r="CLC2" s="228"/>
      <c r="CLD2" s="228"/>
      <c r="CLE2" s="229"/>
      <c r="CLF2" s="228"/>
      <c r="CLG2" s="228"/>
      <c r="CLH2" s="228"/>
      <c r="CLI2" s="228"/>
      <c r="CLJ2" s="228"/>
      <c r="CLK2" s="228"/>
      <c r="CLL2" s="228"/>
      <c r="CLM2" s="228"/>
      <c r="CLN2" s="228"/>
      <c r="CLO2" s="228"/>
      <c r="CLP2" s="228"/>
      <c r="CLQ2" s="228"/>
      <c r="CLR2" s="228"/>
      <c r="CLS2" s="228"/>
      <c r="CLT2" s="228"/>
      <c r="CLU2" s="228"/>
      <c r="CLV2" s="228"/>
      <c r="CLW2" s="228"/>
      <c r="CLX2" s="228"/>
      <c r="CLY2" s="228"/>
      <c r="CLZ2" s="228"/>
      <c r="CMA2" s="228"/>
      <c r="CMB2" s="228"/>
      <c r="CMC2" s="228"/>
      <c r="CMD2" s="228"/>
      <c r="CME2" s="228"/>
      <c r="CMF2" s="228"/>
      <c r="CMG2" s="228"/>
      <c r="CMH2" s="228"/>
      <c r="CMI2" s="228"/>
      <c r="CMJ2" s="228"/>
      <c r="CMK2" s="228"/>
      <c r="CML2" s="228"/>
      <c r="CMM2" s="228"/>
      <c r="CMN2" s="228"/>
      <c r="CMO2" s="228"/>
      <c r="CMP2" s="228"/>
      <c r="CMQ2" s="228"/>
      <c r="CMR2" s="228"/>
      <c r="CMS2" s="228"/>
      <c r="CMT2" s="228"/>
      <c r="CMU2" s="228"/>
      <c r="CMV2" s="228"/>
      <c r="CMW2" s="228"/>
      <c r="CMX2" s="228"/>
      <c r="CMY2" s="228"/>
      <c r="CMZ2" s="228"/>
      <c r="CNA2" s="228"/>
      <c r="CNB2" s="228"/>
      <c r="CNC2" s="228"/>
      <c r="CND2" s="228"/>
      <c r="CNE2" s="228"/>
      <c r="CNF2" s="228"/>
      <c r="CNG2" s="228"/>
      <c r="CNH2" s="228"/>
      <c r="CNI2" s="228"/>
      <c r="CNJ2" s="228"/>
      <c r="CNK2" s="228"/>
      <c r="CNL2" s="228"/>
      <c r="CNM2" s="228"/>
      <c r="CNN2" s="228"/>
      <c r="CNO2" s="228"/>
      <c r="CNP2" s="228"/>
      <c r="CNQ2" s="228"/>
      <c r="CNR2" s="228"/>
      <c r="CNS2" s="228"/>
      <c r="CNT2" s="228"/>
      <c r="CNU2" s="228"/>
      <c r="CNV2" s="228"/>
      <c r="CNW2" s="228"/>
      <c r="CNX2" s="228"/>
      <c r="CNY2" s="228"/>
      <c r="CNZ2" s="228"/>
      <c r="COA2" s="228"/>
      <c r="COB2" s="228"/>
      <c r="COC2" s="228"/>
      <c r="COD2" s="228"/>
      <c r="COE2" s="228"/>
      <c r="COF2" s="228"/>
      <c r="COG2" s="228"/>
      <c r="COH2" s="228"/>
      <c r="COI2" s="228"/>
      <c r="COJ2" s="228"/>
      <c r="COK2" s="228"/>
      <c r="COL2" s="228"/>
      <c r="COM2" s="228"/>
      <c r="CON2" s="228"/>
      <c r="COO2" s="228"/>
      <c r="COP2" s="228"/>
      <c r="COQ2" s="228"/>
      <c r="COR2" s="228"/>
      <c r="COS2" s="228"/>
      <c r="COT2" s="228"/>
      <c r="COU2" s="228"/>
      <c r="COV2" s="228"/>
      <c r="COW2" s="228"/>
      <c r="COX2" s="228"/>
      <c r="COY2" s="228"/>
      <c r="COZ2" s="228"/>
      <c r="CPA2" s="228"/>
      <c r="CPB2" s="228"/>
      <c r="CPC2" s="228"/>
      <c r="CPD2" s="228"/>
      <c r="CPE2" s="228"/>
      <c r="CPF2" s="228"/>
      <c r="CPG2" s="228"/>
      <c r="CPH2" s="228"/>
      <c r="CPI2" s="228"/>
      <c r="CPJ2" s="228"/>
      <c r="CPK2" s="228"/>
      <c r="CPL2" s="228"/>
      <c r="CPM2" s="228"/>
      <c r="CPN2" s="228"/>
      <c r="CPO2" s="228"/>
      <c r="CPP2" s="228"/>
      <c r="CPQ2" s="228"/>
      <c r="CPR2" s="228"/>
      <c r="CPS2" s="228"/>
      <c r="CPT2" s="229"/>
      <c r="CPU2" s="228"/>
      <c r="CPV2" s="228"/>
      <c r="CPW2" s="228"/>
      <c r="CPX2" s="228"/>
      <c r="CPY2" s="228"/>
      <c r="CPZ2" s="228"/>
      <c r="CQA2" s="228"/>
      <c r="CQB2" s="228"/>
      <c r="CQC2" s="228"/>
      <c r="CQD2" s="228"/>
      <c r="CQE2" s="228"/>
      <c r="CQF2" s="228"/>
      <c r="CQG2" s="228"/>
      <c r="CQH2" s="228"/>
      <c r="CQI2" s="228"/>
      <c r="CQJ2" s="228"/>
      <c r="CQK2" s="228"/>
      <c r="CQL2" s="228"/>
      <c r="CQM2" s="228"/>
      <c r="CQN2" s="228"/>
      <c r="CQO2" s="228"/>
      <c r="CQP2" s="228"/>
      <c r="CQQ2" s="228"/>
      <c r="CQR2" s="228"/>
      <c r="CQS2" s="228"/>
      <c r="CQT2" s="228"/>
      <c r="CQU2" s="228"/>
      <c r="CQV2" s="228"/>
      <c r="CQW2" s="228"/>
      <c r="CQX2" s="228"/>
      <c r="CQY2" s="228"/>
      <c r="CQZ2" s="228"/>
      <c r="CRA2" s="228"/>
      <c r="CRB2" s="228"/>
      <c r="CRC2" s="228"/>
      <c r="CRD2" s="228"/>
      <c r="CRE2" s="228"/>
      <c r="CRF2" s="228"/>
      <c r="CRG2" s="228"/>
      <c r="CRH2" s="228"/>
      <c r="CRI2" s="228"/>
      <c r="CRJ2" s="228"/>
      <c r="CRK2" s="228"/>
      <c r="CRL2" s="228"/>
      <c r="CRM2" s="228"/>
      <c r="CRN2" s="228"/>
      <c r="CRO2" s="228"/>
      <c r="CRP2" s="228"/>
      <c r="CRQ2" s="228"/>
      <c r="CRR2" s="228"/>
      <c r="CRS2" s="228"/>
      <c r="CRT2" s="228"/>
      <c r="CRU2" s="228"/>
      <c r="CRV2" s="228"/>
      <c r="CRW2" s="228"/>
      <c r="CRX2" s="228"/>
      <c r="CRY2" s="228"/>
      <c r="CRZ2" s="228"/>
      <c r="CSA2" s="228"/>
      <c r="CSB2" s="228"/>
      <c r="CSC2" s="228"/>
      <c r="CSD2" s="228"/>
      <c r="CSE2" s="228"/>
      <c r="CSF2" s="228"/>
      <c r="CSG2" s="228"/>
      <c r="CSH2" s="228"/>
      <c r="CSI2" s="228"/>
      <c r="CSJ2" s="228"/>
      <c r="CSK2" s="228"/>
      <c r="CSL2" s="228"/>
      <c r="CSM2" s="228"/>
      <c r="CSN2" s="228"/>
      <c r="CSO2" s="228"/>
      <c r="CSP2" s="228"/>
      <c r="CSQ2" s="228"/>
      <c r="CSR2" s="228"/>
      <c r="CSS2" s="228"/>
      <c r="CST2" s="228"/>
      <c r="CSU2" s="228"/>
      <c r="CSV2" s="228"/>
      <c r="CSW2" s="228"/>
      <c r="CSX2" s="228"/>
      <c r="CSY2" s="228"/>
      <c r="CSZ2" s="228"/>
      <c r="CTA2" s="228"/>
      <c r="CTB2" s="228"/>
      <c r="CTC2" s="228"/>
      <c r="CTD2" s="228"/>
      <c r="CTE2" s="228"/>
      <c r="CTF2" s="228"/>
      <c r="CTG2" s="228"/>
      <c r="CTH2" s="228"/>
      <c r="CTI2" s="228"/>
      <c r="CTJ2" s="228"/>
      <c r="CTK2" s="228"/>
      <c r="CTL2" s="228"/>
      <c r="CTM2" s="228"/>
      <c r="CTN2" s="228"/>
      <c r="CTO2" s="228"/>
      <c r="CTP2" s="228"/>
      <c r="CTQ2" s="228"/>
      <c r="CTR2" s="228"/>
      <c r="CTS2" s="228"/>
      <c r="CTT2" s="228"/>
      <c r="CTU2" s="228"/>
      <c r="CTV2" s="228"/>
      <c r="CTW2" s="228"/>
      <c r="CTX2" s="228"/>
      <c r="CTY2" s="228"/>
      <c r="CTZ2" s="228"/>
      <c r="CUA2" s="228"/>
      <c r="CUB2" s="228"/>
      <c r="CUC2" s="228"/>
      <c r="CUD2" s="228"/>
      <c r="CUE2" s="228"/>
      <c r="CUF2" s="228"/>
      <c r="CUG2" s="228"/>
      <c r="CUH2" s="228"/>
      <c r="CUI2" s="229"/>
      <c r="CUJ2" s="228"/>
      <c r="CUK2" s="228"/>
      <c r="CUL2" s="228"/>
      <c r="CUM2" s="228"/>
      <c r="CUN2" s="228"/>
      <c r="CUO2" s="228"/>
      <c r="CUP2" s="228"/>
      <c r="CUQ2" s="228"/>
      <c r="CUR2" s="228"/>
      <c r="CUS2" s="228"/>
      <c r="CUT2" s="228"/>
      <c r="CUU2" s="228"/>
      <c r="CUV2" s="228"/>
      <c r="CUW2" s="228"/>
      <c r="CUX2" s="228"/>
      <c r="CUY2" s="228"/>
      <c r="CUZ2" s="228"/>
      <c r="CVA2" s="228"/>
      <c r="CVB2" s="228"/>
      <c r="CVC2" s="228"/>
      <c r="CVD2" s="228"/>
      <c r="CVE2" s="228"/>
      <c r="CVF2" s="228"/>
      <c r="CVG2" s="228"/>
      <c r="CVH2" s="228"/>
      <c r="CVI2" s="228"/>
      <c r="CVJ2" s="228"/>
      <c r="CVK2" s="228"/>
      <c r="CVL2" s="228"/>
      <c r="CVM2" s="228"/>
      <c r="CVN2" s="228"/>
      <c r="CVO2" s="228"/>
      <c r="CVP2" s="228"/>
      <c r="CVQ2" s="228"/>
      <c r="CVR2" s="228"/>
      <c r="CVS2" s="228"/>
      <c r="CVT2" s="228"/>
      <c r="CVU2" s="228"/>
      <c r="CVV2" s="228"/>
      <c r="CVW2" s="228"/>
      <c r="CVX2" s="228"/>
      <c r="CVY2" s="228"/>
      <c r="CVZ2" s="228"/>
      <c r="CWA2" s="228"/>
      <c r="CWB2" s="228"/>
      <c r="CWC2" s="228"/>
      <c r="CWD2" s="228"/>
      <c r="CWE2" s="228"/>
      <c r="CWF2" s="228"/>
      <c r="CWG2" s="228"/>
      <c r="CWH2" s="228"/>
      <c r="CWI2" s="228"/>
      <c r="CWJ2" s="228"/>
      <c r="CWK2" s="228"/>
      <c r="CWL2" s="228"/>
      <c r="CWM2" s="228"/>
      <c r="CWN2" s="228"/>
      <c r="CWO2" s="228"/>
      <c r="CWP2" s="228"/>
      <c r="CWQ2" s="228"/>
      <c r="CWR2" s="228"/>
      <c r="CWS2" s="228"/>
      <c r="CWT2" s="228"/>
      <c r="CWU2" s="228"/>
      <c r="CWV2" s="228"/>
      <c r="CWW2" s="228"/>
      <c r="CWX2" s="228"/>
      <c r="CWY2" s="228"/>
      <c r="CWZ2" s="228"/>
      <c r="CXA2" s="228"/>
      <c r="CXB2" s="228"/>
      <c r="CXC2" s="228"/>
      <c r="CXD2" s="228"/>
      <c r="CXE2" s="228"/>
      <c r="CXF2" s="228"/>
      <c r="CXG2" s="228"/>
      <c r="CXH2" s="228"/>
      <c r="CXI2" s="228"/>
      <c r="CXJ2" s="228"/>
      <c r="CXK2" s="228"/>
      <c r="CXL2" s="228"/>
      <c r="CXM2" s="228"/>
      <c r="CXN2" s="228"/>
      <c r="CXO2" s="228"/>
      <c r="CXP2" s="228"/>
      <c r="CXQ2" s="228"/>
      <c r="CXR2" s="228"/>
      <c r="CXS2" s="228"/>
      <c r="CXT2" s="228"/>
      <c r="CXU2" s="228"/>
      <c r="CXV2" s="228"/>
      <c r="CXW2" s="228"/>
      <c r="CXX2" s="228"/>
      <c r="CXY2" s="228"/>
      <c r="CXZ2" s="228"/>
      <c r="CYA2" s="228"/>
      <c r="CYB2" s="228"/>
      <c r="CYC2" s="228"/>
      <c r="CYD2" s="228"/>
      <c r="CYE2" s="228"/>
      <c r="CYF2" s="228"/>
      <c r="CYG2" s="228"/>
      <c r="CYH2" s="228"/>
      <c r="CYI2" s="228"/>
      <c r="CYJ2" s="228"/>
      <c r="CYK2" s="228"/>
      <c r="CYL2" s="228"/>
      <c r="CYM2" s="228"/>
      <c r="CYN2" s="228"/>
      <c r="CYO2" s="228"/>
      <c r="CYP2" s="228"/>
      <c r="CYQ2" s="228"/>
      <c r="CYR2" s="228"/>
      <c r="CYS2" s="228"/>
      <c r="CYT2" s="228"/>
      <c r="CYU2" s="228"/>
      <c r="CYV2" s="228"/>
      <c r="CYW2" s="228"/>
      <c r="CYX2" s="229"/>
      <c r="CYY2" s="228"/>
      <c r="CYZ2" s="228"/>
      <c r="CZA2" s="228"/>
      <c r="CZB2" s="228"/>
      <c r="CZC2" s="228"/>
      <c r="CZD2" s="228"/>
      <c r="CZE2" s="228"/>
      <c r="CZF2" s="228"/>
      <c r="CZG2" s="228"/>
      <c r="CZH2" s="228"/>
      <c r="CZI2" s="228"/>
      <c r="CZJ2" s="228"/>
      <c r="CZK2" s="228"/>
      <c r="CZL2" s="228"/>
      <c r="CZM2" s="228"/>
      <c r="CZN2" s="228"/>
      <c r="CZO2" s="228"/>
      <c r="CZP2" s="228"/>
      <c r="CZQ2" s="228"/>
      <c r="CZR2" s="228"/>
      <c r="CZS2" s="228"/>
      <c r="CZT2" s="228"/>
      <c r="CZU2" s="228"/>
      <c r="CZV2" s="228"/>
      <c r="CZW2" s="228"/>
      <c r="CZX2" s="228"/>
      <c r="CZY2" s="228"/>
      <c r="CZZ2" s="228"/>
      <c r="DAA2" s="228"/>
      <c r="DAB2" s="228"/>
      <c r="DAC2" s="228"/>
      <c r="DAD2" s="228"/>
      <c r="DAE2" s="228"/>
      <c r="DAF2" s="228"/>
      <c r="DAG2" s="228"/>
      <c r="DAH2" s="228"/>
      <c r="DAI2" s="228"/>
      <c r="DAJ2" s="228"/>
      <c r="DAK2" s="228"/>
      <c r="DAL2" s="228"/>
      <c r="DAM2" s="228"/>
      <c r="DAN2" s="228"/>
      <c r="DAO2" s="228"/>
      <c r="DAP2" s="228"/>
      <c r="DAQ2" s="228"/>
      <c r="DAR2" s="228"/>
      <c r="DAS2" s="228"/>
      <c r="DAT2" s="228"/>
      <c r="DAU2" s="228"/>
      <c r="DAV2" s="228"/>
      <c r="DAW2" s="228"/>
      <c r="DAX2" s="228"/>
      <c r="DAY2" s="228"/>
      <c r="DAZ2" s="228"/>
      <c r="DBA2" s="228"/>
      <c r="DBB2" s="228"/>
      <c r="DBC2" s="228"/>
      <c r="DBD2" s="228"/>
      <c r="DBE2" s="228"/>
      <c r="DBF2" s="228"/>
      <c r="DBG2" s="228"/>
      <c r="DBH2" s="228"/>
      <c r="DBI2" s="228"/>
      <c r="DBJ2" s="228"/>
      <c r="DBK2" s="228"/>
      <c r="DBL2" s="228"/>
      <c r="DBM2" s="228"/>
      <c r="DBN2" s="228"/>
      <c r="DBO2" s="228"/>
      <c r="DBP2" s="228"/>
      <c r="DBQ2" s="228"/>
      <c r="DBR2" s="228"/>
      <c r="DBS2" s="228"/>
      <c r="DBT2" s="228"/>
      <c r="DBU2" s="228"/>
      <c r="DBV2" s="228"/>
      <c r="DBW2" s="228"/>
      <c r="DBX2" s="228"/>
      <c r="DBY2" s="228"/>
      <c r="DBZ2" s="228"/>
      <c r="DCA2" s="228"/>
      <c r="DCB2" s="228"/>
      <c r="DCC2" s="228"/>
      <c r="DCD2" s="228"/>
      <c r="DCE2" s="228"/>
      <c r="DCF2" s="228"/>
      <c r="DCG2" s="228"/>
      <c r="DCH2" s="228"/>
      <c r="DCI2" s="228"/>
      <c r="DCJ2" s="228"/>
      <c r="DCK2" s="228"/>
      <c r="DCL2" s="228"/>
      <c r="DCM2" s="228"/>
      <c r="DCN2" s="228"/>
      <c r="DCO2" s="228"/>
      <c r="DCP2" s="228"/>
      <c r="DCQ2" s="228"/>
      <c r="DCR2" s="228"/>
      <c r="DCS2" s="228"/>
      <c r="DCT2" s="228"/>
      <c r="DCU2" s="228"/>
      <c r="DCV2" s="228"/>
      <c r="DCW2" s="228"/>
      <c r="DCX2" s="228"/>
      <c r="DCY2" s="228"/>
      <c r="DCZ2" s="228"/>
      <c r="DDA2" s="228"/>
      <c r="DDB2" s="228"/>
      <c r="DDC2" s="228"/>
      <c r="DDD2" s="228"/>
      <c r="DDE2" s="228"/>
      <c r="DDF2" s="228"/>
      <c r="DDG2" s="228"/>
      <c r="DDH2" s="228"/>
      <c r="DDI2" s="228"/>
      <c r="DDJ2" s="228"/>
      <c r="DDK2" s="228"/>
      <c r="DDL2" s="228"/>
      <c r="DDM2" s="229"/>
      <c r="DDN2" s="228"/>
      <c r="DDO2" s="228"/>
      <c r="DDP2" s="228"/>
      <c r="DDQ2" s="228"/>
      <c r="DDR2" s="228"/>
      <c r="DDS2" s="228"/>
      <c r="DDT2" s="228"/>
      <c r="DDU2" s="228"/>
      <c r="DDV2" s="228"/>
      <c r="DDW2" s="228"/>
      <c r="DDX2" s="228"/>
      <c r="DDY2" s="228"/>
      <c r="DDZ2" s="228"/>
      <c r="DEA2" s="228"/>
      <c r="DEB2" s="228"/>
      <c r="DEC2" s="228"/>
      <c r="DED2" s="228"/>
      <c r="DEE2" s="228"/>
      <c r="DEF2" s="228"/>
      <c r="DEG2" s="228"/>
      <c r="DEH2" s="228"/>
      <c r="DEI2" s="228"/>
      <c r="DEJ2" s="228"/>
      <c r="DEK2" s="228"/>
      <c r="DEL2" s="228"/>
      <c r="DEM2" s="228"/>
      <c r="DEN2" s="228"/>
      <c r="DEO2" s="228"/>
      <c r="DEP2" s="228"/>
      <c r="DEQ2" s="228"/>
      <c r="DER2" s="228"/>
      <c r="DES2" s="228"/>
      <c r="DET2" s="228"/>
      <c r="DEU2" s="228"/>
      <c r="DEV2" s="228"/>
      <c r="DEW2" s="228"/>
      <c r="DEX2" s="228"/>
      <c r="DEY2" s="228"/>
      <c r="DEZ2" s="228"/>
      <c r="DFA2" s="228"/>
      <c r="DFB2" s="228"/>
      <c r="DFC2" s="228"/>
      <c r="DFD2" s="228"/>
      <c r="DFE2" s="228"/>
      <c r="DFF2" s="228"/>
      <c r="DFG2" s="228"/>
      <c r="DFH2" s="228"/>
      <c r="DFI2" s="228"/>
      <c r="DFJ2" s="228"/>
      <c r="DFK2" s="228"/>
      <c r="DFL2" s="228"/>
      <c r="DFM2" s="228"/>
      <c r="DFN2" s="228"/>
      <c r="DFO2" s="228"/>
      <c r="DFP2" s="228"/>
      <c r="DFQ2" s="228"/>
      <c r="DFR2" s="228"/>
      <c r="DFS2" s="228"/>
      <c r="DFT2" s="228"/>
      <c r="DFU2" s="228"/>
      <c r="DFV2" s="228"/>
      <c r="DFW2" s="228"/>
      <c r="DFX2" s="228"/>
      <c r="DFY2" s="228"/>
      <c r="DFZ2" s="228"/>
      <c r="DGA2" s="228"/>
      <c r="DGB2" s="228"/>
      <c r="DGC2" s="228"/>
      <c r="DGD2" s="228"/>
      <c r="DGE2" s="228"/>
      <c r="DGF2" s="228"/>
      <c r="DGG2" s="228"/>
      <c r="DGH2" s="228"/>
      <c r="DGI2" s="228"/>
      <c r="DGJ2" s="228"/>
      <c r="DGK2" s="228"/>
      <c r="DGL2" s="228"/>
      <c r="DGM2" s="228"/>
      <c r="DGN2" s="228"/>
      <c r="DGO2" s="228"/>
      <c r="DGP2" s="228"/>
      <c r="DGQ2" s="228"/>
      <c r="DGR2" s="228"/>
      <c r="DGS2" s="228"/>
      <c r="DGT2" s="228"/>
      <c r="DGU2" s="228"/>
      <c r="DGV2" s="228"/>
      <c r="DGW2" s="228"/>
      <c r="DGX2" s="228"/>
      <c r="DGY2" s="228"/>
      <c r="DGZ2" s="228"/>
      <c r="DHA2" s="228"/>
      <c r="DHB2" s="228"/>
      <c r="DHC2" s="228"/>
      <c r="DHD2" s="228"/>
      <c r="DHE2" s="228"/>
      <c r="DHF2" s="228"/>
      <c r="DHG2" s="228"/>
      <c r="DHH2" s="228"/>
      <c r="DHI2" s="228"/>
      <c r="DHJ2" s="228"/>
      <c r="DHK2" s="228"/>
      <c r="DHL2" s="228"/>
      <c r="DHM2" s="228"/>
      <c r="DHN2" s="228"/>
      <c r="DHO2" s="228"/>
      <c r="DHP2" s="228"/>
      <c r="DHQ2" s="228"/>
      <c r="DHR2" s="228"/>
      <c r="DHS2" s="228"/>
      <c r="DHT2" s="228"/>
      <c r="DHU2" s="228"/>
      <c r="DHV2" s="228"/>
      <c r="DHW2" s="228"/>
      <c r="DHX2" s="228"/>
      <c r="DHY2" s="228"/>
      <c r="DHZ2" s="228"/>
      <c r="DIA2" s="228"/>
      <c r="DIB2" s="228"/>
      <c r="DIC2" s="228"/>
      <c r="DID2" s="228"/>
      <c r="DIE2" s="228"/>
      <c r="DIF2" s="228"/>
      <c r="DIG2" s="228"/>
      <c r="DIH2" s="228"/>
      <c r="DII2" s="228"/>
      <c r="DIJ2" s="228"/>
      <c r="DIK2" s="228"/>
      <c r="DIL2" s="228"/>
      <c r="DIM2" s="228"/>
      <c r="DIN2" s="228"/>
      <c r="DIO2" s="228"/>
      <c r="DIP2" s="229"/>
      <c r="DIQ2" s="228"/>
      <c r="DIR2" s="228"/>
      <c r="DIS2" s="228"/>
      <c r="DIT2" s="228"/>
      <c r="DIU2" s="228"/>
      <c r="DIV2" s="228"/>
      <c r="DIW2" s="228"/>
      <c r="DIX2" s="228"/>
      <c r="DIY2" s="228"/>
      <c r="DIZ2" s="228"/>
      <c r="DJA2" s="228"/>
      <c r="DJB2" s="228"/>
      <c r="DJC2" s="228"/>
      <c r="DJD2" s="228"/>
      <c r="DJE2" s="228"/>
      <c r="DJF2" s="228"/>
      <c r="DJG2" s="228"/>
      <c r="DJH2" s="228"/>
      <c r="DJI2" s="228"/>
      <c r="DJJ2" s="228"/>
      <c r="DJK2" s="228"/>
      <c r="DJL2" s="228"/>
      <c r="DJM2" s="228"/>
      <c r="DJN2" s="228"/>
      <c r="DJO2" s="228"/>
      <c r="DJP2" s="228"/>
      <c r="DJQ2" s="228"/>
      <c r="DJR2" s="228"/>
      <c r="DJS2" s="228"/>
      <c r="DJT2" s="228"/>
      <c r="DJU2" s="228"/>
      <c r="DJV2" s="228"/>
      <c r="DJW2" s="228"/>
      <c r="DJX2" s="228"/>
      <c r="DJY2" s="228"/>
      <c r="DJZ2" s="228"/>
      <c r="DKA2" s="228"/>
      <c r="DKB2" s="228"/>
      <c r="DKC2" s="228"/>
      <c r="DKD2" s="228"/>
      <c r="DKE2" s="228"/>
      <c r="DKF2" s="228"/>
      <c r="DKG2" s="228"/>
      <c r="DKH2" s="228"/>
      <c r="DKI2" s="228"/>
      <c r="DKJ2" s="228"/>
      <c r="DKK2" s="228"/>
      <c r="DKL2" s="228"/>
      <c r="DKM2" s="228"/>
      <c r="DKN2" s="228"/>
      <c r="DKO2" s="228"/>
      <c r="DKP2" s="228"/>
      <c r="DKQ2" s="228"/>
      <c r="DKR2" s="228"/>
      <c r="DKS2" s="228"/>
      <c r="DKT2" s="228"/>
      <c r="DKU2" s="228"/>
      <c r="DKV2" s="228"/>
      <c r="DKW2" s="228"/>
      <c r="DKX2" s="228"/>
      <c r="DKY2" s="228"/>
      <c r="DKZ2" s="228"/>
      <c r="DLA2" s="228"/>
      <c r="DLB2" s="228"/>
      <c r="DLC2" s="228"/>
      <c r="DLD2" s="228"/>
      <c r="DLE2" s="228"/>
      <c r="DLF2" s="228"/>
      <c r="DLG2" s="228"/>
      <c r="DLH2" s="228"/>
      <c r="DLI2" s="228"/>
      <c r="DLJ2" s="228"/>
      <c r="DLK2" s="228"/>
      <c r="DLL2" s="228"/>
      <c r="DLM2" s="228"/>
      <c r="DLN2" s="228"/>
      <c r="DLO2" s="228"/>
      <c r="DLP2" s="228"/>
      <c r="DLQ2" s="228"/>
      <c r="DLR2" s="228"/>
      <c r="DLS2" s="228"/>
      <c r="DLT2" s="228"/>
      <c r="DLU2" s="228"/>
      <c r="DLV2" s="228"/>
      <c r="DLW2" s="228"/>
      <c r="DLX2" s="228"/>
      <c r="DLY2" s="228"/>
      <c r="DLZ2" s="228"/>
      <c r="DMA2" s="228"/>
      <c r="DMB2" s="228"/>
      <c r="DMC2" s="228"/>
      <c r="DMD2" s="228"/>
      <c r="DME2" s="228"/>
      <c r="DMF2" s="228"/>
      <c r="DMG2" s="228"/>
      <c r="DMH2" s="228"/>
      <c r="DMI2" s="228"/>
      <c r="DMJ2" s="228"/>
      <c r="DMK2" s="228"/>
      <c r="DML2" s="228"/>
      <c r="DMM2" s="228"/>
      <c r="DMN2" s="228"/>
      <c r="DMO2" s="228"/>
      <c r="DMP2" s="228"/>
      <c r="DMQ2" s="228"/>
      <c r="DMR2" s="228"/>
      <c r="DMS2" s="228"/>
      <c r="DMT2" s="228"/>
      <c r="DMU2" s="228"/>
      <c r="DMV2" s="228"/>
      <c r="DMW2" s="228"/>
      <c r="DMX2" s="228"/>
      <c r="DMY2" s="228"/>
      <c r="DMZ2" s="228"/>
      <c r="DNA2" s="228"/>
      <c r="DNB2" s="228"/>
      <c r="DNC2" s="228"/>
      <c r="DND2" s="228"/>
      <c r="DNE2" s="228"/>
      <c r="DNF2" s="228"/>
      <c r="DNG2" s="228"/>
      <c r="DNH2" s="228"/>
      <c r="DNI2" s="228"/>
      <c r="DNJ2" s="228"/>
      <c r="DNK2" s="228"/>
      <c r="DNL2" s="229"/>
      <c r="DNM2" s="228"/>
      <c r="DNN2" s="228"/>
      <c r="DNO2" s="228"/>
      <c r="DNP2" s="228"/>
      <c r="DNQ2" s="228"/>
      <c r="DNR2" s="228"/>
      <c r="DNS2" s="228"/>
      <c r="DNT2" s="228"/>
      <c r="DNU2" s="228"/>
      <c r="DNV2" s="228"/>
      <c r="DNW2" s="228"/>
      <c r="DNX2" s="228"/>
      <c r="DNY2" s="228"/>
      <c r="DNZ2" s="228"/>
      <c r="DOA2" s="228"/>
      <c r="DOB2" s="228"/>
      <c r="DOC2" s="228"/>
      <c r="DOD2" s="228"/>
      <c r="DOE2" s="228"/>
      <c r="DOF2" s="228"/>
      <c r="DOG2" s="228"/>
      <c r="DOH2" s="228"/>
      <c r="DOI2" s="228"/>
      <c r="DOJ2" s="228"/>
      <c r="DOK2" s="228"/>
      <c r="DOL2" s="228"/>
      <c r="DOM2" s="228"/>
      <c r="DON2" s="228"/>
      <c r="DOO2" s="228"/>
      <c r="DOP2" s="228"/>
      <c r="DOQ2" s="228"/>
      <c r="DOR2" s="228"/>
      <c r="DOS2" s="228"/>
      <c r="DOT2" s="228"/>
      <c r="DOU2" s="228"/>
      <c r="DOV2" s="228"/>
      <c r="DOW2" s="228"/>
      <c r="DOX2" s="228"/>
      <c r="DOY2" s="228"/>
      <c r="DOZ2" s="228"/>
      <c r="DPA2" s="228"/>
      <c r="DPB2" s="228"/>
      <c r="DPC2" s="228"/>
      <c r="DPD2" s="228"/>
      <c r="DPE2" s="228"/>
      <c r="DPF2" s="228"/>
      <c r="DPG2" s="228"/>
      <c r="DPH2" s="228"/>
      <c r="DPI2" s="228"/>
      <c r="DPJ2" s="228"/>
      <c r="DPK2" s="228"/>
      <c r="DPL2" s="228"/>
      <c r="DPM2" s="228"/>
      <c r="DPN2" s="228"/>
      <c r="DPO2" s="228"/>
      <c r="DPP2" s="228"/>
      <c r="DPQ2" s="228"/>
      <c r="DPR2" s="228"/>
      <c r="DPS2" s="228"/>
      <c r="DPT2" s="228"/>
      <c r="DPU2" s="228"/>
      <c r="DPV2" s="228"/>
      <c r="DPW2" s="228"/>
      <c r="DPX2" s="228"/>
      <c r="DPY2" s="228"/>
      <c r="DPZ2" s="228"/>
      <c r="DQA2" s="228"/>
      <c r="DQB2" s="228"/>
      <c r="DQC2" s="228"/>
      <c r="DQD2" s="228"/>
      <c r="DQE2" s="228"/>
      <c r="DQF2" s="228"/>
      <c r="DQG2" s="228"/>
      <c r="DQH2" s="228"/>
      <c r="DQI2" s="228"/>
      <c r="DQJ2" s="228"/>
      <c r="DQK2" s="228"/>
      <c r="DQL2" s="228"/>
      <c r="DQM2" s="228"/>
      <c r="DQN2" s="228"/>
      <c r="DQO2" s="228"/>
      <c r="DQP2" s="228"/>
      <c r="DQQ2" s="228"/>
      <c r="DQR2" s="228"/>
      <c r="DQS2" s="228"/>
      <c r="DQT2" s="228"/>
      <c r="DQU2" s="228"/>
      <c r="DQV2" s="228"/>
      <c r="DQW2" s="228"/>
      <c r="DQX2" s="228"/>
      <c r="DQY2" s="228"/>
      <c r="DQZ2" s="228"/>
      <c r="DRA2" s="228"/>
      <c r="DRB2" s="228"/>
      <c r="DRC2" s="228"/>
      <c r="DRD2" s="228"/>
      <c r="DRE2" s="228"/>
      <c r="DRF2" s="228"/>
      <c r="DRG2" s="228"/>
      <c r="DRH2" s="228"/>
      <c r="DRI2" s="228"/>
      <c r="DRJ2" s="228"/>
      <c r="DRK2" s="228"/>
      <c r="DRL2" s="228"/>
      <c r="DRM2" s="228"/>
      <c r="DRN2" s="228"/>
      <c r="DRO2" s="228"/>
      <c r="DRP2" s="228"/>
      <c r="DRQ2" s="228"/>
      <c r="DRR2" s="228"/>
      <c r="DRS2" s="228"/>
      <c r="DRT2" s="228"/>
      <c r="DRU2" s="228"/>
      <c r="DRV2" s="228"/>
      <c r="DRW2" s="228"/>
      <c r="DRX2" s="228"/>
      <c r="DRY2" s="228"/>
      <c r="DRZ2" s="228"/>
      <c r="DSA2" s="228"/>
      <c r="DSB2" s="228"/>
      <c r="DSC2" s="228"/>
      <c r="DSD2" s="228"/>
      <c r="DSE2" s="228"/>
      <c r="DSF2" s="228"/>
      <c r="DSG2" s="228"/>
      <c r="DSH2" s="228"/>
      <c r="DSI2" s="228"/>
      <c r="DSJ2" s="228"/>
      <c r="DSK2" s="228"/>
      <c r="DSL2" s="228"/>
      <c r="DSM2" s="228"/>
      <c r="DSN2" s="228"/>
      <c r="DSO2" s="229"/>
      <c r="DSP2" s="228"/>
      <c r="DSQ2" s="228"/>
      <c r="DSR2" s="228"/>
      <c r="DSS2" s="228"/>
      <c r="DST2" s="228"/>
      <c r="DSU2" s="228"/>
      <c r="DSV2" s="228"/>
      <c r="DSW2" s="228"/>
      <c r="DSX2" s="228"/>
      <c r="DSY2" s="228"/>
      <c r="DSZ2" s="228"/>
      <c r="DTA2" s="228"/>
      <c r="DTB2" s="228"/>
      <c r="DTC2" s="228"/>
      <c r="DTD2" s="228"/>
      <c r="DTE2" s="228"/>
      <c r="DTF2" s="228"/>
      <c r="DTG2" s="228"/>
      <c r="DTH2" s="228"/>
      <c r="DTI2" s="228"/>
      <c r="DTJ2" s="228"/>
      <c r="DTK2" s="228"/>
      <c r="DTL2" s="228"/>
      <c r="DTM2" s="228"/>
      <c r="DTN2" s="228"/>
      <c r="DTO2" s="228"/>
      <c r="DTP2" s="228"/>
      <c r="DTQ2" s="228"/>
      <c r="DTR2" s="228"/>
      <c r="DTS2" s="228"/>
      <c r="DTT2" s="228"/>
      <c r="DTU2" s="228"/>
      <c r="DTV2" s="228"/>
      <c r="DTW2" s="228"/>
      <c r="DTX2" s="228"/>
      <c r="DTY2" s="228"/>
      <c r="DTZ2" s="228"/>
      <c r="DUA2" s="228"/>
      <c r="DUB2" s="228"/>
      <c r="DUC2" s="228"/>
      <c r="DUD2" s="228"/>
      <c r="DUE2" s="228"/>
      <c r="DUF2" s="228"/>
      <c r="DUG2" s="228"/>
      <c r="DUH2" s="228"/>
      <c r="DUI2" s="228"/>
      <c r="DUJ2" s="228"/>
      <c r="DUK2" s="228"/>
      <c r="DUL2" s="228"/>
      <c r="DUM2" s="228"/>
      <c r="DUN2" s="228"/>
      <c r="DUO2" s="228"/>
      <c r="DUP2" s="228"/>
      <c r="DUQ2" s="228"/>
      <c r="DUR2" s="228"/>
      <c r="DUS2" s="228"/>
      <c r="DUT2" s="228"/>
      <c r="DUU2" s="228"/>
      <c r="DUV2" s="228"/>
      <c r="DUW2" s="228"/>
      <c r="DUX2" s="228"/>
      <c r="DUY2" s="228"/>
      <c r="DUZ2" s="228"/>
      <c r="DVA2" s="228"/>
      <c r="DVB2" s="228"/>
      <c r="DVC2" s="228"/>
      <c r="DVD2" s="228"/>
      <c r="DVE2" s="228"/>
      <c r="DVF2" s="228"/>
      <c r="DVG2" s="228"/>
      <c r="DVH2" s="228"/>
      <c r="DVI2" s="228"/>
      <c r="DVJ2" s="228"/>
      <c r="DVK2" s="228"/>
      <c r="DVL2" s="228"/>
      <c r="DVM2" s="228"/>
      <c r="DVN2" s="228"/>
      <c r="DVO2" s="228"/>
      <c r="DVP2" s="228"/>
      <c r="DVQ2" s="228"/>
      <c r="DVR2" s="228"/>
      <c r="DVS2" s="228"/>
      <c r="DVT2" s="228"/>
      <c r="DVU2" s="228"/>
      <c r="DVV2" s="228"/>
      <c r="DVW2" s="228"/>
      <c r="DVX2" s="228"/>
      <c r="DVY2" s="228"/>
      <c r="DVZ2" s="228"/>
      <c r="DWA2" s="228"/>
      <c r="DWB2" s="228"/>
      <c r="DWC2" s="228"/>
      <c r="DWD2" s="228"/>
      <c r="DWE2" s="228"/>
      <c r="DWF2" s="228"/>
      <c r="DWG2" s="228"/>
      <c r="DWH2" s="228"/>
      <c r="DWI2" s="228"/>
      <c r="DWJ2" s="228"/>
      <c r="DWK2" s="228"/>
      <c r="DWL2" s="228"/>
      <c r="DWM2" s="228"/>
      <c r="DWN2" s="228"/>
      <c r="DWO2" s="228"/>
      <c r="DWP2" s="228"/>
      <c r="DWQ2" s="228"/>
      <c r="DWR2" s="228"/>
      <c r="DWS2" s="228"/>
      <c r="DWT2" s="228"/>
      <c r="DWU2" s="228"/>
      <c r="DWV2" s="228"/>
      <c r="DWW2" s="228"/>
      <c r="DWX2" s="228"/>
      <c r="DWY2" s="228"/>
      <c r="DWZ2" s="228"/>
      <c r="DXA2" s="228"/>
      <c r="DXB2" s="228"/>
      <c r="DXC2" s="228"/>
      <c r="DXD2" s="228"/>
      <c r="DXE2" s="228"/>
      <c r="DXF2" s="228"/>
      <c r="DXG2" s="228"/>
      <c r="DXH2" s="228"/>
      <c r="DXI2" s="228"/>
      <c r="DXJ2" s="228"/>
      <c r="DXK2" s="228"/>
      <c r="DXL2" s="228"/>
      <c r="DXM2" s="228"/>
      <c r="DXN2" s="228"/>
      <c r="DXO2" s="228"/>
      <c r="DXP2" s="228"/>
      <c r="DXQ2" s="228"/>
      <c r="DXR2" s="229"/>
      <c r="DXS2" s="228"/>
      <c r="DXT2" s="228"/>
      <c r="DXU2" s="228"/>
      <c r="DXV2" s="228"/>
      <c r="DXW2" s="228"/>
      <c r="DXX2" s="228"/>
      <c r="DXY2" s="228"/>
      <c r="DXZ2" s="228"/>
      <c r="DYA2" s="228"/>
      <c r="DYB2" s="228"/>
      <c r="DYC2" s="228"/>
      <c r="DYD2" s="228"/>
      <c r="DYE2" s="228"/>
      <c r="DYF2" s="228"/>
      <c r="DYG2" s="228"/>
      <c r="DYH2" s="228"/>
      <c r="DYI2" s="228"/>
      <c r="DYJ2" s="228"/>
      <c r="DYK2" s="228"/>
      <c r="DYL2" s="228"/>
      <c r="DYM2" s="228"/>
      <c r="DYN2" s="228"/>
      <c r="DYO2" s="228"/>
      <c r="DYP2" s="228"/>
      <c r="DYQ2" s="228"/>
      <c r="DYR2" s="228"/>
      <c r="DYS2" s="228"/>
      <c r="DYT2" s="228"/>
      <c r="DYU2" s="228"/>
      <c r="DYV2" s="228"/>
      <c r="DYW2" s="228"/>
      <c r="DYX2" s="228"/>
      <c r="DYY2" s="228"/>
      <c r="DYZ2" s="228"/>
      <c r="DZA2" s="228"/>
      <c r="DZB2" s="228"/>
      <c r="DZC2" s="228"/>
      <c r="DZD2" s="228"/>
      <c r="DZE2" s="228"/>
      <c r="DZF2" s="228"/>
      <c r="DZG2" s="228"/>
      <c r="DZH2" s="228"/>
      <c r="DZI2" s="228"/>
      <c r="DZJ2" s="228"/>
      <c r="DZK2" s="228"/>
      <c r="DZL2" s="228"/>
      <c r="DZM2" s="228"/>
      <c r="DZN2" s="228"/>
      <c r="DZO2" s="228"/>
      <c r="DZP2" s="228"/>
      <c r="DZQ2" s="228"/>
      <c r="DZR2" s="228"/>
      <c r="DZS2" s="228"/>
      <c r="DZT2" s="228"/>
      <c r="DZU2" s="228"/>
      <c r="DZV2" s="228"/>
      <c r="DZW2" s="228"/>
      <c r="DZX2" s="228"/>
      <c r="DZY2" s="228"/>
      <c r="DZZ2" s="228"/>
      <c r="EAA2" s="228"/>
      <c r="EAB2" s="228"/>
      <c r="EAC2" s="228"/>
      <c r="EAD2" s="228"/>
      <c r="EAE2" s="228"/>
      <c r="EAF2" s="228"/>
      <c r="EAG2" s="228"/>
      <c r="EAH2" s="228"/>
      <c r="EAI2" s="228"/>
      <c r="EAJ2" s="228"/>
      <c r="EAK2" s="228"/>
      <c r="EAL2" s="228"/>
      <c r="EAM2" s="228"/>
      <c r="EAN2" s="228"/>
      <c r="EAO2" s="228"/>
      <c r="EAP2" s="228"/>
      <c r="EAQ2" s="228"/>
      <c r="EAR2" s="228"/>
      <c r="EAS2" s="228"/>
      <c r="EAT2" s="228"/>
      <c r="EAU2" s="228"/>
      <c r="EAV2" s="228"/>
      <c r="EAW2" s="228"/>
      <c r="EAX2" s="228"/>
      <c r="EAY2" s="228"/>
      <c r="EAZ2" s="228"/>
      <c r="EBA2" s="228"/>
      <c r="EBB2" s="228"/>
      <c r="EBC2" s="228"/>
      <c r="EBD2" s="228"/>
      <c r="EBE2" s="228"/>
      <c r="EBF2" s="228"/>
      <c r="EBG2" s="228"/>
      <c r="EBH2" s="228"/>
      <c r="EBI2" s="228"/>
      <c r="EBJ2" s="228"/>
      <c r="EBK2" s="228"/>
      <c r="EBL2" s="228"/>
      <c r="EBM2" s="228"/>
      <c r="EBN2" s="228"/>
      <c r="EBO2" s="228"/>
      <c r="EBP2" s="228"/>
      <c r="EBQ2" s="228"/>
      <c r="EBR2" s="228"/>
      <c r="EBS2" s="228"/>
      <c r="EBT2" s="228"/>
      <c r="EBU2" s="228"/>
      <c r="EBV2" s="228"/>
      <c r="EBW2" s="228"/>
      <c r="EBX2" s="228"/>
      <c r="EBY2" s="228"/>
      <c r="EBZ2" s="228"/>
      <c r="ECA2" s="228"/>
      <c r="ECB2" s="228"/>
      <c r="ECC2" s="228"/>
      <c r="ECD2" s="228"/>
      <c r="ECE2" s="228"/>
      <c r="ECF2" s="228"/>
      <c r="ECG2" s="228"/>
      <c r="ECH2" s="228"/>
      <c r="ECI2" s="228"/>
      <c r="ECJ2" s="228"/>
      <c r="ECK2" s="228"/>
      <c r="ECL2" s="228"/>
      <c r="ECM2" s="228"/>
      <c r="ECN2" s="228"/>
      <c r="ECO2" s="228"/>
      <c r="ECP2" s="228"/>
      <c r="ECQ2" s="228"/>
      <c r="ECR2" s="228"/>
      <c r="ECS2" s="228"/>
      <c r="ECT2" s="228"/>
      <c r="ECU2" s="229"/>
      <c r="ECV2" s="228"/>
      <c r="ECW2" s="228"/>
      <c r="ECX2" s="228"/>
      <c r="ECY2" s="228"/>
      <c r="ECZ2" s="228"/>
      <c r="EDA2" s="228"/>
      <c r="EDB2" s="228"/>
      <c r="EDC2" s="228"/>
      <c r="EDD2" s="228"/>
      <c r="EDE2" s="228"/>
      <c r="EDF2" s="228"/>
      <c r="EDG2" s="228"/>
      <c r="EDH2" s="228"/>
      <c r="EDI2" s="228"/>
      <c r="EDJ2" s="228"/>
      <c r="EDK2" s="228"/>
      <c r="EDL2" s="228"/>
      <c r="EDM2" s="228"/>
      <c r="EDN2" s="228"/>
      <c r="EDO2" s="228"/>
      <c r="EDP2" s="228"/>
      <c r="EDQ2" s="228"/>
      <c r="EDR2" s="228"/>
      <c r="EDS2" s="228"/>
      <c r="EDT2" s="228"/>
      <c r="EDU2" s="228"/>
      <c r="EDV2" s="228"/>
      <c r="EDW2" s="228"/>
      <c r="EDX2" s="228"/>
      <c r="EDY2" s="228"/>
      <c r="EDZ2" s="228"/>
      <c r="EEA2" s="228"/>
      <c r="EEB2" s="228"/>
      <c r="EEC2" s="228"/>
      <c r="EED2" s="228"/>
      <c r="EEE2" s="228"/>
      <c r="EEF2" s="228"/>
      <c r="EEG2" s="228"/>
      <c r="EEH2" s="228"/>
      <c r="EEI2" s="228"/>
      <c r="EEJ2" s="228"/>
      <c r="EEK2" s="228"/>
      <c r="EEL2" s="228"/>
      <c r="EEM2" s="228"/>
      <c r="EEN2" s="228"/>
      <c r="EEO2" s="228"/>
      <c r="EEP2" s="228"/>
      <c r="EEQ2" s="228"/>
      <c r="EER2" s="228"/>
      <c r="EES2" s="228"/>
      <c r="EET2" s="228"/>
      <c r="EEU2" s="228"/>
      <c r="EEV2" s="228"/>
      <c r="EEW2" s="228"/>
      <c r="EEX2" s="228"/>
      <c r="EEY2" s="228"/>
      <c r="EEZ2" s="228"/>
      <c r="EFA2" s="228"/>
      <c r="EFB2" s="228"/>
      <c r="EFC2" s="228"/>
      <c r="EFD2" s="228"/>
      <c r="EFE2" s="228"/>
      <c r="EFF2" s="228"/>
      <c r="EFG2" s="228"/>
      <c r="EFH2" s="228"/>
      <c r="EFI2" s="228"/>
      <c r="EFJ2" s="228"/>
      <c r="EFK2" s="228"/>
      <c r="EFL2" s="228"/>
      <c r="EFM2" s="228"/>
      <c r="EFN2" s="228"/>
      <c r="EFO2" s="228"/>
      <c r="EFP2" s="228"/>
      <c r="EFQ2" s="228"/>
      <c r="EFR2" s="228"/>
      <c r="EFS2" s="228"/>
      <c r="EFT2" s="228"/>
      <c r="EFU2" s="228"/>
      <c r="EFV2" s="228"/>
      <c r="EFW2" s="228"/>
      <c r="EFX2" s="228"/>
      <c r="EFY2" s="228"/>
      <c r="EFZ2" s="228"/>
      <c r="EGA2" s="228"/>
      <c r="EGB2" s="228"/>
      <c r="EGC2" s="228"/>
      <c r="EGD2" s="228"/>
      <c r="EGE2" s="228"/>
      <c r="EGF2" s="228"/>
      <c r="EGG2" s="228"/>
      <c r="EGH2" s="228"/>
      <c r="EGI2" s="228"/>
      <c r="EGJ2" s="228"/>
      <c r="EGK2" s="228"/>
      <c r="EGL2" s="228"/>
      <c r="EGM2" s="228"/>
      <c r="EGN2" s="228"/>
      <c r="EGO2" s="228"/>
      <c r="EGP2" s="228"/>
      <c r="EGQ2" s="228"/>
      <c r="EGR2" s="228"/>
      <c r="EGS2" s="228"/>
      <c r="EGT2" s="228"/>
      <c r="EGU2" s="228"/>
      <c r="EGV2" s="228"/>
      <c r="EGW2" s="228"/>
      <c r="EGX2" s="228"/>
      <c r="EGY2" s="228"/>
      <c r="EGZ2" s="228"/>
      <c r="EHA2" s="228"/>
      <c r="EHB2" s="228"/>
      <c r="EHC2" s="228"/>
      <c r="EHD2" s="228"/>
      <c r="EHE2" s="228"/>
      <c r="EHF2" s="228"/>
      <c r="EHG2" s="228"/>
      <c r="EHH2" s="228"/>
      <c r="EHI2" s="228"/>
      <c r="EHJ2" s="228"/>
      <c r="EHK2" s="228"/>
      <c r="EHL2" s="228"/>
      <c r="EHM2" s="228"/>
      <c r="EHN2" s="228"/>
      <c r="EHO2" s="228"/>
      <c r="EHP2" s="228"/>
      <c r="EHQ2" s="229"/>
      <c r="EHR2" s="228"/>
      <c r="EHS2" s="228"/>
      <c r="EHT2" s="228"/>
      <c r="EHU2" s="228"/>
      <c r="EHV2" s="228"/>
      <c r="EHW2" s="228"/>
      <c r="EHX2" s="228"/>
      <c r="EHY2" s="228"/>
      <c r="EHZ2" s="228"/>
      <c r="EIA2" s="228"/>
      <c r="EIB2" s="228"/>
      <c r="EIC2" s="228"/>
      <c r="EID2" s="228"/>
      <c r="EIE2" s="228"/>
      <c r="EIF2" s="228"/>
      <c r="EIG2" s="228"/>
      <c r="EIH2" s="228"/>
      <c r="EII2" s="228"/>
      <c r="EIJ2" s="228"/>
      <c r="EIK2" s="228"/>
      <c r="EIL2" s="228"/>
      <c r="EIM2" s="228"/>
      <c r="EIN2" s="228"/>
      <c r="EIO2" s="228"/>
      <c r="EIP2" s="228"/>
      <c r="EIQ2" s="228"/>
      <c r="EIR2" s="228"/>
      <c r="EIS2" s="228"/>
      <c r="EIT2" s="228"/>
      <c r="EIU2" s="228"/>
      <c r="EIV2" s="228"/>
      <c r="EIW2" s="228"/>
      <c r="EIX2" s="228"/>
      <c r="EIY2" s="228"/>
      <c r="EIZ2" s="228"/>
      <c r="EJA2" s="228"/>
      <c r="EJB2" s="228"/>
      <c r="EJC2" s="228"/>
      <c r="EJD2" s="228"/>
      <c r="EJE2" s="228"/>
      <c r="EJF2" s="228"/>
      <c r="EJG2" s="228"/>
      <c r="EJH2" s="228"/>
      <c r="EJI2" s="228"/>
      <c r="EJJ2" s="228"/>
      <c r="EJK2" s="228"/>
      <c r="EJL2" s="228"/>
      <c r="EJM2" s="228"/>
      <c r="EJN2" s="228"/>
      <c r="EJO2" s="228"/>
      <c r="EJP2" s="228"/>
      <c r="EJQ2" s="228"/>
      <c r="EJR2" s="228"/>
      <c r="EJS2" s="228"/>
      <c r="EJT2" s="228"/>
      <c r="EJU2" s="228"/>
      <c r="EJV2" s="228"/>
      <c r="EJW2" s="228"/>
      <c r="EJX2" s="228"/>
      <c r="EJY2" s="228"/>
      <c r="EJZ2" s="228"/>
      <c r="EKA2" s="228"/>
      <c r="EKB2" s="228"/>
      <c r="EKC2" s="228"/>
      <c r="EKD2" s="228"/>
      <c r="EKE2" s="228"/>
      <c r="EKF2" s="228"/>
      <c r="EKG2" s="228"/>
      <c r="EKH2" s="228"/>
      <c r="EKI2" s="228"/>
      <c r="EKJ2" s="228"/>
      <c r="EKK2" s="228"/>
      <c r="EKL2" s="228"/>
      <c r="EKM2" s="228"/>
      <c r="EKN2" s="228"/>
      <c r="EKO2" s="228"/>
      <c r="EKP2" s="228"/>
      <c r="EKQ2" s="228"/>
      <c r="EKR2" s="228"/>
      <c r="EKS2" s="228"/>
      <c r="EKT2" s="228"/>
      <c r="EKU2" s="228"/>
      <c r="EKV2" s="228"/>
      <c r="EKW2" s="228"/>
      <c r="EKX2" s="228"/>
      <c r="EKY2" s="228"/>
      <c r="EKZ2" s="228"/>
      <c r="ELA2" s="228"/>
      <c r="ELB2" s="228"/>
      <c r="ELC2" s="228"/>
      <c r="ELD2" s="228"/>
      <c r="ELE2" s="228"/>
      <c r="ELF2" s="228"/>
      <c r="ELG2" s="228"/>
      <c r="ELH2" s="228"/>
      <c r="ELI2" s="228"/>
      <c r="ELJ2" s="228"/>
      <c r="ELK2" s="228"/>
      <c r="ELL2" s="228"/>
      <c r="ELM2" s="228"/>
      <c r="ELN2" s="228"/>
      <c r="ELO2" s="228"/>
      <c r="ELP2" s="228"/>
      <c r="ELQ2" s="228"/>
      <c r="ELR2" s="228"/>
      <c r="ELS2" s="228"/>
      <c r="ELT2" s="228"/>
      <c r="ELU2" s="228"/>
      <c r="ELV2" s="228"/>
      <c r="ELW2" s="228"/>
      <c r="ELX2" s="228"/>
      <c r="ELY2" s="228"/>
      <c r="ELZ2" s="228"/>
      <c r="EMA2" s="228"/>
      <c r="EMB2" s="228"/>
      <c r="EMC2" s="228"/>
      <c r="EMD2" s="228"/>
      <c r="EME2" s="228"/>
      <c r="EMF2" s="228"/>
      <c r="EMG2" s="228"/>
      <c r="EMH2" s="228"/>
      <c r="EMI2" s="228"/>
      <c r="EMJ2" s="228"/>
      <c r="EMK2" s="228"/>
      <c r="EML2" s="228"/>
      <c r="EMM2" s="229"/>
      <c r="EMN2" s="228"/>
      <c r="EMO2" s="228"/>
      <c r="EMP2" s="228"/>
      <c r="EMQ2" s="228"/>
      <c r="EMR2" s="228"/>
      <c r="EMS2" s="228"/>
      <c r="EMT2" s="228"/>
      <c r="EMU2" s="228"/>
      <c r="EMV2" s="228"/>
      <c r="EMW2" s="228"/>
      <c r="EMX2" s="228"/>
      <c r="EMY2" s="228"/>
      <c r="EMZ2" s="228"/>
      <c r="ENA2" s="228"/>
      <c r="ENB2" s="228"/>
      <c r="ENC2" s="228"/>
      <c r="END2" s="228"/>
      <c r="ENE2" s="228"/>
      <c r="ENF2" s="228"/>
      <c r="ENG2" s="228"/>
      <c r="ENH2" s="228"/>
      <c r="ENI2" s="228"/>
      <c r="ENJ2" s="228"/>
      <c r="ENK2" s="228"/>
      <c r="ENL2" s="228"/>
      <c r="ENM2" s="228"/>
      <c r="ENN2" s="228"/>
      <c r="ENO2" s="228"/>
      <c r="ENP2" s="228"/>
      <c r="ENQ2" s="228"/>
      <c r="ENR2" s="228"/>
      <c r="ENS2" s="228"/>
      <c r="ENT2" s="228"/>
      <c r="ENU2" s="228"/>
      <c r="ENV2" s="228"/>
      <c r="ENW2" s="228"/>
      <c r="ENX2" s="228"/>
      <c r="ENY2" s="228"/>
      <c r="ENZ2" s="228"/>
      <c r="EOA2" s="228"/>
      <c r="EOB2" s="228"/>
      <c r="EOC2" s="228"/>
      <c r="EOD2" s="228"/>
      <c r="EOE2" s="228"/>
      <c r="EOF2" s="228"/>
      <c r="EOG2" s="228"/>
      <c r="EOH2" s="228"/>
      <c r="EOI2" s="228"/>
      <c r="EOJ2" s="228"/>
      <c r="EOK2" s="228"/>
      <c r="EOL2" s="228"/>
      <c r="EOM2" s="228"/>
      <c r="EON2" s="228"/>
      <c r="EOO2" s="228"/>
      <c r="EOP2" s="228"/>
      <c r="EOQ2" s="228"/>
      <c r="EOR2" s="228"/>
      <c r="EOS2" s="228"/>
      <c r="EOT2" s="228"/>
      <c r="EOU2" s="228"/>
      <c r="EOV2" s="228"/>
      <c r="EOW2" s="228"/>
      <c r="EOX2" s="228"/>
      <c r="EOY2" s="228"/>
      <c r="EOZ2" s="228"/>
      <c r="EPA2" s="228"/>
      <c r="EPB2" s="228"/>
      <c r="EPC2" s="228"/>
      <c r="EPD2" s="228"/>
      <c r="EPE2" s="228"/>
      <c r="EPF2" s="228"/>
      <c r="EPG2" s="228"/>
      <c r="EPH2" s="228"/>
      <c r="EPI2" s="228"/>
      <c r="EPJ2" s="228"/>
      <c r="EPK2" s="228"/>
      <c r="EPL2" s="228"/>
      <c r="EPM2" s="228"/>
      <c r="EPN2" s="228"/>
      <c r="EPO2" s="228"/>
      <c r="EPP2" s="228"/>
      <c r="EPQ2" s="228"/>
      <c r="EPR2" s="228"/>
      <c r="EPS2" s="228"/>
      <c r="EPT2" s="228"/>
      <c r="EPU2" s="228"/>
      <c r="EPV2" s="228"/>
      <c r="EPW2" s="228"/>
      <c r="EPX2" s="228"/>
      <c r="EPY2" s="228"/>
      <c r="EPZ2" s="228"/>
      <c r="EQA2" s="228"/>
      <c r="EQB2" s="228"/>
      <c r="EQC2" s="228"/>
      <c r="EQD2" s="228"/>
      <c r="EQE2" s="228"/>
      <c r="EQF2" s="228"/>
      <c r="EQG2" s="228"/>
      <c r="EQH2" s="228"/>
      <c r="EQI2" s="228"/>
      <c r="EQJ2" s="228"/>
      <c r="EQK2" s="228"/>
      <c r="EQL2" s="228"/>
      <c r="EQM2" s="228"/>
      <c r="EQN2" s="228"/>
      <c r="EQO2" s="228"/>
      <c r="EQP2" s="228"/>
      <c r="EQQ2" s="228"/>
      <c r="EQR2" s="228"/>
      <c r="EQS2" s="228"/>
      <c r="EQT2" s="228"/>
      <c r="EQU2" s="228"/>
      <c r="EQV2" s="228"/>
      <c r="EQW2" s="228"/>
      <c r="EQX2" s="228"/>
      <c r="EQY2" s="228"/>
      <c r="EQZ2" s="228"/>
      <c r="ERA2" s="228"/>
      <c r="ERB2" s="228"/>
      <c r="ERC2" s="228"/>
      <c r="ERD2" s="228"/>
      <c r="ERE2" s="228"/>
      <c r="ERF2" s="228"/>
      <c r="ERG2" s="228"/>
      <c r="ERH2" s="228"/>
      <c r="ERI2" s="229"/>
      <c r="ERJ2" s="228"/>
      <c r="ERK2" s="228"/>
      <c r="ERL2" s="228"/>
      <c r="ERM2" s="228"/>
      <c r="ERN2" s="228"/>
      <c r="ERO2" s="228"/>
      <c r="ERP2" s="228"/>
      <c r="ERQ2" s="228"/>
      <c r="ERR2" s="228"/>
      <c r="ERS2" s="228"/>
      <c r="ERT2" s="228"/>
      <c r="ERU2" s="228"/>
      <c r="ERV2" s="228"/>
      <c r="ERW2" s="228"/>
      <c r="ERX2" s="228"/>
      <c r="ERY2" s="228"/>
      <c r="ERZ2" s="228"/>
      <c r="ESA2" s="228"/>
      <c r="ESB2" s="228"/>
      <c r="ESC2" s="228"/>
      <c r="ESD2" s="228"/>
      <c r="ESE2" s="228"/>
      <c r="ESF2" s="228"/>
      <c r="ESG2" s="228"/>
      <c r="ESH2" s="228"/>
      <c r="ESI2" s="228"/>
      <c r="ESJ2" s="228"/>
      <c r="ESK2" s="228"/>
      <c r="ESL2" s="228"/>
      <c r="ESM2" s="228"/>
      <c r="ESN2" s="228"/>
      <c r="ESO2" s="228"/>
      <c r="ESP2" s="228"/>
      <c r="ESQ2" s="228"/>
      <c r="ESR2" s="228"/>
      <c r="ESS2" s="228"/>
      <c r="EST2" s="228"/>
      <c r="ESU2" s="228"/>
      <c r="ESV2" s="228"/>
      <c r="ESW2" s="228"/>
      <c r="ESX2" s="228"/>
      <c r="ESY2" s="228"/>
      <c r="ESZ2" s="228"/>
      <c r="ETA2" s="228"/>
      <c r="ETB2" s="228"/>
      <c r="ETC2" s="228"/>
      <c r="ETD2" s="228"/>
      <c r="ETE2" s="228"/>
      <c r="ETF2" s="228"/>
      <c r="ETG2" s="228"/>
      <c r="ETH2" s="228"/>
      <c r="ETI2" s="228"/>
      <c r="ETJ2" s="228"/>
      <c r="ETK2" s="228"/>
      <c r="ETL2" s="228"/>
      <c r="ETM2" s="228"/>
      <c r="ETN2" s="228"/>
      <c r="ETO2" s="228"/>
      <c r="ETP2" s="228"/>
      <c r="ETQ2" s="228"/>
      <c r="ETR2" s="228"/>
      <c r="ETS2" s="228"/>
      <c r="ETT2" s="228"/>
      <c r="ETU2" s="228"/>
      <c r="ETV2" s="228"/>
      <c r="ETW2" s="228"/>
      <c r="ETX2" s="228"/>
      <c r="ETY2" s="228"/>
      <c r="ETZ2" s="228"/>
      <c r="EUA2" s="228"/>
      <c r="EUB2" s="228"/>
      <c r="EUC2" s="228"/>
      <c r="EUD2" s="228"/>
      <c r="EUE2" s="228"/>
      <c r="EUF2" s="228"/>
      <c r="EUG2" s="228"/>
      <c r="EUH2" s="228"/>
      <c r="EUI2" s="228"/>
      <c r="EUJ2" s="228"/>
      <c r="EUK2" s="228"/>
      <c r="EUL2" s="228"/>
      <c r="EUM2" s="228"/>
      <c r="EUN2" s="228"/>
      <c r="EUO2" s="228"/>
      <c r="EUP2" s="228"/>
      <c r="EUQ2" s="228"/>
      <c r="EUR2" s="228"/>
      <c r="EUS2" s="228"/>
      <c r="EUT2" s="228"/>
      <c r="EUU2" s="228"/>
      <c r="EUV2" s="228"/>
      <c r="EUW2" s="228"/>
      <c r="EUX2" s="228"/>
      <c r="EUY2" s="228"/>
      <c r="EUZ2" s="228"/>
      <c r="EVA2" s="228"/>
      <c r="EVB2" s="228"/>
      <c r="EVC2" s="228"/>
      <c r="EVD2" s="228"/>
      <c r="EVE2" s="228"/>
      <c r="EVF2" s="228"/>
      <c r="EVG2" s="228"/>
      <c r="EVH2" s="228"/>
      <c r="EVI2" s="228"/>
      <c r="EVJ2" s="228"/>
      <c r="EVK2" s="228"/>
      <c r="EVL2" s="228"/>
      <c r="EVM2" s="228"/>
      <c r="EVN2" s="228"/>
      <c r="EVO2" s="228"/>
      <c r="EVP2" s="228"/>
      <c r="EVQ2" s="228"/>
      <c r="EVR2" s="228"/>
      <c r="EVS2" s="228"/>
      <c r="EVT2" s="228"/>
      <c r="EVU2" s="228"/>
      <c r="EVV2" s="228"/>
      <c r="EVW2" s="228"/>
      <c r="EVX2" s="230"/>
      <c r="EVY2" s="231"/>
      <c r="EVZ2" s="228"/>
      <c r="EWA2" s="228"/>
      <c r="EWB2" s="228"/>
      <c r="EWC2" s="228"/>
      <c r="EWD2" s="228"/>
      <c r="EWE2" s="229"/>
      <c r="EWF2" s="228"/>
      <c r="EWG2" s="228"/>
      <c r="EWH2" s="228"/>
      <c r="EWI2" s="228"/>
      <c r="EWJ2" s="228"/>
      <c r="EWK2" s="228"/>
      <c r="EWL2" s="228"/>
      <c r="EWM2" s="228"/>
      <c r="EWN2" s="228"/>
      <c r="EWO2" s="228"/>
      <c r="EWP2" s="228"/>
      <c r="EWQ2" s="228"/>
      <c r="EWR2" s="228"/>
      <c r="EWS2" s="228"/>
      <c r="EWT2" s="228"/>
      <c r="EWU2" s="228"/>
      <c r="EWV2" s="228"/>
      <c r="EWW2" s="228"/>
      <c r="EWX2" s="228"/>
      <c r="EWY2" s="228"/>
      <c r="EWZ2" s="229"/>
      <c r="EXA2" s="228"/>
      <c r="EXB2" s="228"/>
      <c r="EXC2" s="228"/>
      <c r="EXD2" s="228"/>
      <c r="EXE2" s="228"/>
      <c r="EXF2" s="228"/>
      <c r="EXG2" s="228"/>
      <c r="EXH2" s="228"/>
      <c r="EXI2" s="228"/>
      <c r="EXJ2" s="228"/>
      <c r="EXK2" s="228"/>
      <c r="EXL2" s="228"/>
      <c r="EXM2" s="228"/>
      <c r="EXN2" s="228"/>
      <c r="EXO2" s="228"/>
      <c r="EXP2" s="228"/>
      <c r="EXQ2" s="228"/>
      <c r="EXR2" s="228"/>
      <c r="EXS2" s="228"/>
      <c r="EXT2" s="228"/>
      <c r="EXU2" s="229"/>
      <c r="EXV2" s="228"/>
      <c r="EXW2" s="228"/>
      <c r="EXX2" s="228"/>
      <c r="EXY2" s="228"/>
      <c r="EXZ2" s="228"/>
      <c r="EYA2" s="228"/>
      <c r="EYB2" s="228"/>
      <c r="EYC2" s="228"/>
      <c r="EYD2" s="228"/>
      <c r="EYE2" s="228"/>
      <c r="EYF2" s="228"/>
      <c r="EYG2" s="228"/>
      <c r="EYH2" s="228"/>
      <c r="EYI2" s="228"/>
      <c r="EYJ2" s="228"/>
      <c r="EYK2" s="228"/>
      <c r="EYL2" s="228"/>
      <c r="EYM2" s="228"/>
      <c r="EYN2" s="228"/>
      <c r="EYO2" s="228"/>
      <c r="EYP2" s="229"/>
      <c r="EYQ2" s="228"/>
      <c r="EYR2" s="228"/>
      <c r="EYS2" s="228"/>
      <c r="EYT2" s="228"/>
      <c r="EYU2" s="228"/>
      <c r="EYV2" s="228"/>
      <c r="EYW2" s="228"/>
      <c r="EYX2" s="228"/>
      <c r="EYY2" s="228"/>
      <c r="EYZ2" s="228"/>
      <c r="EZA2" s="228"/>
      <c r="EZB2" s="228"/>
      <c r="EZC2" s="228"/>
      <c r="EZD2" s="228"/>
      <c r="EZE2" s="228"/>
      <c r="EZF2" s="228"/>
      <c r="EZG2" s="228"/>
      <c r="EZH2" s="228"/>
      <c r="EZI2" s="228"/>
      <c r="EZJ2" s="228"/>
      <c r="EZK2" s="228"/>
      <c r="EZL2" s="228"/>
      <c r="EZM2" s="228"/>
      <c r="EZN2" s="228"/>
      <c r="EZO2" s="228"/>
      <c r="EZP2" s="228"/>
      <c r="EZQ2" s="228"/>
      <c r="EZR2" s="228"/>
      <c r="EZS2" s="228"/>
      <c r="EZT2" s="228"/>
      <c r="EZU2" s="228"/>
      <c r="EZV2" s="228"/>
      <c r="EZW2" s="228"/>
      <c r="EZX2" s="228"/>
      <c r="EZY2" s="228"/>
      <c r="EZZ2" s="228"/>
      <c r="FAA2" s="228"/>
      <c r="FAB2" s="228"/>
      <c r="FAC2" s="228"/>
      <c r="FAD2" s="228"/>
      <c r="FAE2" s="228"/>
      <c r="FAF2" s="228"/>
      <c r="FAG2" s="228"/>
      <c r="FAH2" s="228"/>
      <c r="FAI2" s="228"/>
      <c r="FAJ2" s="228"/>
      <c r="FAK2" s="228"/>
      <c r="FAL2" s="228"/>
      <c r="FAM2" s="228"/>
      <c r="FAN2" s="228"/>
      <c r="FAO2" s="228"/>
      <c r="FAP2" s="228"/>
      <c r="FAQ2" s="228"/>
      <c r="FAR2" s="228"/>
      <c r="FAS2" s="228"/>
      <c r="FAT2" s="228"/>
      <c r="FAU2" s="228"/>
      <c r="FAV2" s="228"/>
      <c r="FAW2" s="228"/>
      <c r="FAX2" s="228"/>
      <c r="FAY2" s="228"/>
      <c r="FAZ2" s="228"/>
      <c r="FBA2" s="228"/>
      <c r="FBB2" s="228"/>
      <c r="FBC2" s="228"/>
      <c r="FBD2" s="228"/>
      <c r="FBE2" s="228"/>
      <c r="FBF2" s="228"/>
      <c r="FBG2" s="228"/>
      <c r="FBH2" s="228"/>
      <c r="FBI2" s="228"/>
      <c r="FBJ2" s="228"/>
      <c r="FBK2" s="228"/>
      <c r="FBL2" s="228"/>
      <c r="FBM2" s="228"/>
      <c r="FBN2" s="228"/>
      <c r="FBO2" s="228"/>
      <c r="FBP2" s="228"/>
      <c r="FBQ2" s="228"/>
      <c r="FBR2" s="228"/>
      <c r="FBS2" s="228"/>
      <c r="FBT2" s="228"/>
      <c r="FBU2" s="228"/>
      <c r="FBV2" s="228"/>
      <c r="FBW2" s="228"/>
      <c r="FBX2" s="228"/>
      <c r="FBY2" s="228"/>
      <c r="FBZ2" s="228"/>
      <c r="FCA2" s="228"/>
      <c r="FCB2" s="228"/>
      <c r="FCC2" s="228"/>
      <c r="FCD2" s="228"/>
      <c r="FCE2" s="228"/>
      <c r="FCF2" s="228"/>
      <c r="FCG2" s="228"/>
      <c r="FCH2" s="228"/>
      <c r="FCI2" s="228"/>
      <c r="FCJ2" s="228"/>
      <c r="FCK2" s="228"/>
      <c r="FCL2" s="228"/>
      <c r="FCM2" s="228"/>
      <c r="FCN2" s="228"/>
      <c r="FCO2" s="228"/>
      <c r="FCP2" s="228"/>
      <c r="FCQ2" s="228"/>
      <c r="FCR2" s="228"/>
      <c r="FCS2" s="228"/>
      <c r="FCT2" s="228"/>
      <c r="FCU2" s="228"/>
      <c r="FCV2" s="228"/>
      <c r="FCW2" s="228"/>
      <c r="FCX2" s="228"/>
      <c r="FCY2" s="228"/>
      <c r="FCZ2" s="228"/>
      <c r="FDA2" s="228"/>
      <c r="FDB2" s="228"/>
      <c r="FDC2" s="228"/>
      <c r="FDD2" s="228"/>
      <c r="FDE2" s="228"/>
      <c r="FDF2" s="228"/>
      <c r="FDG2" s="228"/>
      <c r="FDH2" s="228"/>
      <c r="FDI2" s="228"/>
      <c r="FDJ2" s="228"/>
      <c r="FDK2" s="228"/>
      <c r="FDL2" s="229"/>
      <c r="FDM2" s="228"/>
      <c r="FDN2" s="228"/>
      <c r="FDO2" s="228"/>
      <c r="FDP2" s="228"/>
      <c r="FDQ2" s="228"/>
      <c r="FDR2" s="228"/>
      <c r="FDS2" s="228"/>
      <c r="FDT2" s="228"/>
      <c r="FDU2" s="228"/>
      <c r="FDV2" s="228"/>
      <c r="FDW2" s="228"/>
      <c r="FDX2" s="228"/>
      <c r="FDY2" s="228"/>
      <c r="FDZ2" s="228"/>
      <c r="FEA2" s="228"/>
      <c r="FEB2" s="228"/>
      <c r="FEC2" s="228"/>
      <c r="FED2" s="228"/>
      <c r="FEE2" s="228"/>
      <c r="FEF2" s="228"/>
      <c r="FEG2" s="228"/>
      <c r="FEH2" s="228"/>
      <c r="FEI2" s="228"/>
      <c r="FEJ2" s="228"/>
      <c r="FEK2" s="228"/>
      <c r="FEL2" s="228"/>
      <c r="FEM2" s="228"/>
      <c r="FEN2" s="228"/>
      <c r="FEO2" s="228"/>
      <c r="FEP2" s="228"/>
      <c r="FEQ2" s="228"/>
      <c r="FER2" s="228"/>
      <c r="FES2" s="228"/>
      <c r="FET2" s="228"/>
      <c r="FEU2" s="228"/>
      <c r="FEV2" s="228"/>
      <c r="FEW2" s="228"/>
      <c r="FEX2" s="228"/>
      <c r="FEY2" s="228"/>
      <c r="FEZ2" s="228"/>
      <c r="FFA2" s="228"/>
      <c r="FFB2" s="228"/>
      <c r="FFC2" s="228"/>
      <c r="FFD2" s="228"/>
      <c r="FFE2" s="228"/>
      <c r="FFF2" s="228"/>
      <c r="FFG2" s="228"/>
      <c r="FFH2" s="228"/>
      <c r="FFI2" s="228"/>
      <c r="FFJ2" s="228"/>
      <c r="FFK2" s="228"/>
      <c r="FFL2" s="228"/>
      <c r="FFM2" s="228"/>
      <c r="FFN2" s="228"/>
      <c r="FFO2" s="228"/>
      <c r="FFP2" s="228"/>
      <c r="FFQ2" s="228"/>
      <c r="FFR2" s="228"/>
      <c r="FFS2" s="228"/>
      <c r="FFT2" s="228"/>
      <c r="FFU2" s="228"/>
      <c r="FFV2" s="228"/>
      <c r="FFW2" s="229"/>
      <c r="FFX2" s="228"/>
      <c r="FFY2" s="228"/>
      <c r="FFZ2" s="228"/>
      <c r="FGA2" s="228"/>
      <c r="FGB2" s="228"/>
      <c r="FGC2" s="228"/>
      <c r="FGD2" s="228"/>
      <c r="FGE2" s="228"/>
      <c r="FGF2" s="228"/>
      <c r="FGG2" s="228"/>
      <c r="FGH2" s="228"/>
      <c r="FGI2" s="228"/>
      <c r="FGJ2" s="228"/>
      <c r="FGK2" s="228"/>
      <c r="FGL2" s="228"/>
      <c r="FGM2" s="228"/>
      <c r="FGN2" s="228"/>
      <c r="FGO2" s="228"/>
      <c r="FGP2" s="228"/>
      <c r="FGQ2" s="228"/>
      <c r="FGR2" s="228"/>
      <c r="FGS2" s="228"/>
      <c r="FGT2" s="228"/>
      <c r="FGU2" s="228"/>
      <c r="FGV2" s="228"/>
      <c r="FGW2" s="228"/>
      <c r="FGX2" s="228"/>
      <c r="FGY2" s="228"/>
      <c r="FGZ2" s="228"/>
      <c r="FHA2" s="228"/>
      <c r="FHB2" s="228"/>
      <c r="FHC2" s="228"/>
      <c r="FHD2" s="228"/>
      <c r="FHE2" s="228"/>
      <c r="FHF2" s="229"/>
      <c r="FHG2" s="228"/>
      <c r="FHH2" s="228"/>
      <c r="FHI2" s="228"/>
      <c r="FHJ2" s="228"/>
      <c r="FHK2" s="228"/>
      <c r="FHL2" s="228"/>
      <c r="FHM2" s="228"/>
      <c r="FHN2" s="228"/>
      <c r="FHO2" s="228"/>
      <c r="FHP2" s="228"/>
      <c r="FHQ2" s="228"/>
      <c r="FHR2" s="228"/>
      <c r="FHS2" s="228"/>
      <c r="FHT2" s="228"/>
      <c r="FHU2" s="228"/>
      <c r="FHV2" s="228"/>
      <c r="FHW2" s="228"/>
      <c r="FHX2" s="228"/>
      <c r="FHY2" s="228"/>
      <c r="FHZ2" s="228"/>
      <c r="FIA2" s="228"/>
      <c r="FIB2" s="228"/>
      <c r="FIC2" s="228"/>
      <c r="FID2" s="228"/>
      <c r="FIE2" s="228"/>
      <c r="FIF2" s="228"/>
      <c r="FIG2" s="228"/>
      <c r="FIH2" s="228"/>
      <c r="FII2" s="228"/>
      <c r="FIJ2" s="228"/>
      <c r="FIK2" s="228"/>
      <c r="FIL2" s="228"/>
      <c r="FIM2" s="228"/>
      <c r="FIN2" s="228"/>
      <c r="FIO2" s="228"/>
      <c r="FIP2" s="228"/>
      <c r="FIQ2" s="228"/>
      <c r="FIR2" s="228"/>
      <c r="FIS2" s="228"/>
      <c r="FIT2" s="228"/>
      <c r="FIU2" s="228"/>
      <c r="FIV2" s="228"/>
      <c r="FIW2" s="228"/>
      <c r="FIX2" s="228"/>
      <c r="FIY2" s="228"/>
      <c r="FIZ2" s="228"/>
      <c r="FJA2" s="228"/>
      <c r="FJB2" s="228"/>
      <c r="FJC2" s="228"/>
      <c r="FJD2" s="228"/>
      <c r="FJE2" s="228"/>
      <c r="FJF2" s="228"/>
      <c r="FJG2" s="228"/>
      <c r="FJH2" s="228"/>
      <c r="FJI2" s="228"/>
      <c r="FJJ2" s="229"/>
      <c r="FJK2" s="228"/>
      <c r="FJL2" s="228"/>
      <c r="FJM2" s="228"/>
      <c r="FJN2" s="228"/>
      <c r="FJO2" s="228"/>
      <c r="FJP2" s="228"/>
      <c r="FJQ2" s="228"/>
      <c r="FJR2" s="228"/>
      <c r="FJS2" s="228"/>
      <c r="FJT2" s="228"/>
      <c r="FJU2" s="228"/>
      <c r="FJV2" s="228"/>
      <c r="FJW2" s="228"/>
      <c r="FJX2" s="228"/>
      <c r="FJY2" s="228"/>
      <c r="FJZ2" s="228"/>
      <c r="FKA2" s="228"/>
      <c r="FKB2" s="228"/>
      <c r="FKC2" s="228"/>
      <c r="FKD2" s="228"/>
      <c r="FKE2" s="228"/>
      <c r="FKF2" s="228"/>
      <c r="FKG2" s="228"/>
      <c r="FKH2" s="228"/>
      <c r="FKI2" s="228"/>
      <c r="FKJ2" s="228"/>
      <c r="FKK2" s="228"/>
      <c r="FKL2" s="228"/>
      <c r="FKM2" s="228"/>
      <c r="FKN2" s="228"/>
      <c r="FKO2" s="228"/>
      <c r="FKP2" s="228"/>
      <c r="FKQ2" s="228"/>
      <c r="FKR2" s="228"/>
      <c r="FKS2" s="228"/>
      <c r="FKT2" s="228"/>
      <c r="FKU2" s="228"/>
      <c r="FKV2" s="228"/>
      <c r="FKW2" s="228"/>
      <c r="FKX2" s="228"/>
      <c r="FKY2" s="228"/>
      <c r="FKZ2" s="228"/>
      <c r="FLA2" s="228"/>
      <c r="FLB2" s="228"/>
      <c r="FLC2" s="228"/>
      <c r="FLD2" s="228"/>
      <c r="FLE2" s="228"/>
      <c r="FLF2" s="228"/>
      <c r="FLG2" s="229"/>
      <c r="FLH2" s="228"/>
      <c r="FLI2" s="228"/>
      <c r="FLJ2" s="228"/>
      <c r="FLK2" s="228"/>
      <c r="FLL2" s="228"/>
      <c r="FLM2" s="228"/>
      <c r="FLN2" s="228"/>
      <c r="FLO2" s="228"/>
      <c r="FLP2" s="228"/>
      <c r="FLQ2" s="228"/>
      <c r="FLR2" s="228"/>
      <c r="FLS2" s="228"/>
      <c r="FLT2" s="228"/>
      <c r="FLU2" s="228"/>
      <c r="FLV2" s="228"/>
      <c r="FLW2" s="228"/>
      <c r="FLX2" s="228"/>
      <c r="FLY2" s="228"/>
      <c r="FLZ2" s="228"/>
      <c r="FMA2" s="228"/>
      <c r="FMB2" s="228"/>
      <c r="FMC2" s="228"/>
      <c r="FMD2" s="228"/>
      <c r="FME2" s="228"/>
      <c r="FMF2" s="228"/>
      <c r="FMG2" s="228"/>
      <c r="FMH2" s="228"/>
      <c r="FMI2" s="228"/>
      <c r="FMJ2" s="228"/>
      <c r="FMK2" s="228"/>
      <c r="FML2" s="228"/>
      <c r="FMM2" s="228"/>
      <c r="FMN2" s="228"/>
      <c r="FMO2" s="228"/>
      <c r="FMP2" s="228"/>
      <c r="FMQ2" s="228"/>
      <c r="FMR2" s="228"/>
      <c r="FMS2" s="228"/>
      <c r="FMT2" s="228"/>
      <c r="FMU2" s="228"/>
      <c r="FMV2" s="228"/>
      <c r="FMW2" s="228"/>
      <c r="FMX2" s="228"/>
      <c r="FMY2" s="228"/>
      <c r="FMZ2" s="228"/>
      <c r="FNA2" s="228"/>
      <c r="FNB2" s="228"/>
      <c r="FNC2" s="228"/>
      <c r="FND2" s="228"/>
      <c r="FNE2" s="228"/>
      <c r="FNF2" s="228"/>
      <c r="FNG2" s="228"/>
      <c r="FNH2" s="228"/>
      <c r="FNI2" s="228"/>
      <c r="FNJ2" s="228"/>
      <c r="FNK2" s="229"/>
      <c r="FNL2" s="228"/>
      <c r="FNM2" s="228"/>
      <c r="FNN2" s="228"/>
      <c r="FNO2" s="228"/>
      <c r="FNP2" s="228"/>
      <c r="FNQ2" s="228"/>
      <c r="FNR2" s="228"/>
      <c r="FNS2" s="228"/>
      <c r="FNT2" s="228"/>
      <c r="FNU2" s="228"/>
      <c r="FNV2" s="228"/>
      <c r="FNW2" s="228"/>
      <c r="FNX2" s="228"/>
      <c r="FNY2" s="228"/>
      <c r="FNZ2" s="228"/>
      <c r="FOA2" s="228"/>
      <c r="FOB2" s="228"/>
      <c r="FOC2" s="228"/>
      <c r="FOD2" s="228"/>
      <c r="FOE2" s="228"/>
      <c r="FOF2" s="228"/>
      <c r="FOG2" s="228"/>
      <c r="FOH2" s="228"/>
      <c r="FOI2" s="228"/>
      <c r="FOJ2" s="228"/>
      <c r="FOK2" s="228"/>
      <c r="FOL2" s="228"/>
      <c r="FOM2" s="228"/>
      <c r="FON2" s="228"/>
      <c r="FOO2" s="228"/>
      <c r="FOP2" s="228"/>
      <c r="FOQ2" s="228"/>
      <c r="FOR2" s="228"/>
      <c r="FOS2" s="228"/>
      <c r="FOT2" s="229"/>
      <c r="FOU2" s="228"/>
      <c r="FOV2" s="228"/>
      <c r="FOW2" s="228"/>
      <c r="FOX2" s="228"/>
      <c r="FOY2" s="228"/>
      <c r="FOZ2" s="228"/>
      <c r="FPA2" s="228"/>
      <c r="FPB2" s="228"/>
      <c r="FPC2" s="228"/>
      <c r="FPD2" s="228"/>
      <c r="FPE2" s="228"/>
      <c r="FPF2" s="228"/>
      <c r="FPG2" s="228"/>
      <c r="FPH2" s="228"/>
      <c r="FPI2" s="228"/>
      <c r="FPJ2" s="228"/>
      <c r="FPK2" s="228"/>
      <c r="FPL2" s="228"/>
      <c r="FPM2" s="228"/>
      <c r="FPN2" s="228"/>
      <c r="FPO2" s="228"/>
      <c r="FPP2" s="228"/>
      <c r="FPQ2" s="228"/>
      <c r="FPR2" s="228"/>
      <c r="FPS2" s="228"/>
      <c r="FPT2" s="228"/>
      <c r="FPU2" s="228"/>
      <c r="FPV2" s="228"/>
      <c r="FPW2" s="228"/>
      <c r="FPX2" s="228"/>
      <c r="FPY2" s="228"/>
      <c r="FPZ2" s="228"/>
      <c r="FQA2" s="228"/>
      <c r="FQB2" s="228"/>
      <c r="FQC2" s="229"/>
      <c r="FQD2" s="228"/>
      <c r="FQE2" s="228"/>
      <c r="FQF2" s="228"/>
      <c r="FQG2" s="228"/>
      <c r="FQH2" s="228"/>
      <c r="FQI2" s="228"/>
      <c r="FQJ2" s="228"/>
      <c r="FQK2" s="228"/>
      <c r="FQL2" s="228"/>
      <c r="FQM2" s="228"/>
      <c r="FQN2" s="228"/>
      <c r="FQO2" s="228"/>
      <c r="FQP2" s="228"/>
      <c r="FQQ2" s="228"/>
      <c r="FQR2" s="228"/>
      <c r="FQS2" s="228"/>
      <c r="FQT2" s="228"/>
      <c r="FQU2" s="228"/>
      <c r="FQV2" s="228"/>
      <c r="FQW2" s="228"/>
      <c r="FQX2" s="228"/>
      <c r="FQY2" s="228"/>
      <c r="FQZ2" s="228"/>
      <c r="FRA2" s="228"/>
      <c r="FRB2" s="228"/>
      <c r="FRC2" s="228"/>
      <c r="FRD2" s="228"/>
      <c r="FRE2" s="228"/>
      <c r="FRF2" s="228"/>
      <c r="FRG2" s="228"/>
      <c r="FRH2" s="228"/>
      <c r="FRI2" s="228"/>
      <c r="FRJ2" s="228"/>
      <c r="FRK2" s="228"/>
      <c r="FRL2" s="228"/>
      <c r="FRM2" s="228"/>
      <c r="FRN2" s="228"/>
      <c r="FRO2" s="228"/>
      <c r="FRP2" s="228"/>
      <c r="FRQ2" s="228"/>
      <c r="FRR2" s="228"/>
      <c r="FRS2" s="228"/>
      <c r="FRT2" s="228"/>
      <c r="FRU2" s="228"/>
      <c r="FRV2" s="228"/>
      <c r="FRW2" s="228"/>
      <c r="FRX2" s="228"/>
      <c r="FRY2" s="228"/>
      <c r="FRZ2" s="228"/>
      <c r="FSA2" s="228"/>
      <c r="FSB2" s="228"/>
      <c r="FSC2" s="228"/>
      <c r="FSD2" s="228"/>
      <c r="FSE2" s="228"/>
      <c r="FSF2" s="228"/>
      <c r="FSG2" s="228"/>
      <c r="FSH2" s="228"/>
      <c r="FSI2" s="228"/>
      <c r="FSJ2" s="228"/>
      <c r="FSK2" s="228"/>
      <c r="FSL2" s="228"/>
      <c r="FSM2" s="228"/>
      <c r="FSN2" s="228"/>
      <c r="FSO2" s="228"/>
      <c r="FSP2" s="228"/>
      <c r="FSQ2" s="228"/>
      <c r="FSR2" s="228"/>
      <c r="FSS2" s="228"/>
      <c r="FST2" s="228"/>
      <c r="FSU2" s="228"/>
      <c r="FSV2" s="228"/>
      <c r="FSW2" s="228"/>
      <c r="FSX2" s="228"/>
      <c r="FSY2" s="228"/>
      <c r="FSZ2" s="228"/>
      <c r="FTA2" s="228"/>
      <c r="FTB2" s="228"/>
      <c r="FTC2" s="228"/>
      <c r="FTD2" s="228"/>
      <c r="FTE2" s="228"/>
      <c r="FTF2" s="228"/>
      <c r="FTG2" s="228"/>
      <c r="FTH2" s="228"/>
      <c r="FTI2" s="229"/>
      <c r="FTJ2" s="228"/>
      <c r="FTK2" s="228"/>
      <c r="FTL2" s="228"/>
      <c r="FTM2" s="228"/>
      <c r="FTN2" s="228"/>
      <c r="FTO2" s="228"/>
      <c r="FTP2" s="228"/>
      <c r="FTQ2" s="228"/>
      <c r="FTR2" s="228"/>
      <c r="FTS2" s="228"/>
      <c r="FTT2" s="228"/>
      <c r="FTU2" s="228"/>
      <c r="FTV2" s="228"/>
      <c r="FTW2" s="228"/>
      <c r="FTX2" s="228"/>
      <c r="FTY2" s="228"/>
      <c r="FTZ2" s="228"/>
      <c r="FUA2" s="228"/>
      <c r="FUB2" s="228"/>
      <c r="FUC2" s="228"/>
      <c r="FUD2" s="228"/>
      <c r="FUE2" s="228"/>
      <c r="FUF2" s="228"/>
      <c r="FUG2" s="228"/>
      <c r="FUH2" s="228"/>
      <c r="FUI2" s="228"/>
      <c r="FUJ2" s="228"/>
      <c r="FUK2" s="228"/>
      <c r="FUL2" s="228"/>
      <c r="FUM2" s="228"/>
      <c r="FUN2" s="228"/>
      <c r="FUO2" s="228"/>
      <c r="FUP2" s="228"/>
      <c r="FUQ2" s="228"/>
      <c r="FUR2" s="228"/>
      <c r="FUS2" s="228"/>
      <c r="FUT2" s="228"/>
      <c r="FUU2" s="228"/>
      <c r="FUV2" s="228"/>
      <c r="FUW2" s="228"/>
      <c r="FUX2" s="228"/>
      <c r="FUY2" s="229"/>
      <c r="FUZ2" s="228"/>
      <c r="FVA2" s="228"/>
      <c r="FVB2" s="228"/>
      <c r="FVC2" s="228"/>
      <c r="FVD2" s="228"/>
      <c r="FVE2" s="228"/>
      <c r="FVF2" s="228"/>
      <c r="FVG2" s="228"/>
      <c r="FVH2" s="228"/>
      <c r="FVI2" s="228"/>
      <c r="FVJ2" s="228"/>
      <c r="FVK2" s="228"/>
      <c r="FVL2" s="228"/>
      <c r="FVM2" s="228"/>
      <c r="FVN2" s="228"/>
      <c r="FVO2" s="228"/>
      <c r="FVP2" s="228"/>
      <c r="FVQ2" s="228"/>
      <c r="FVR2" s="228"/>
      <c r="FVS2" s="228"/>
      <c r="FVT2" s="228"/>
      <c r="FVU2" s="228"/>
      <c r="FVV2" s="228"/>
      <c r="FVW2" s="228"/>
      <c r="FVX2" s="228"/>
      <c r="FVY2" s="228"/>
      <c r="FVZ2" s="228"/>
      <c r="FWA2" s="228"/>
      <c r="FWB2" s="228"/>
      <c r="FWC2" s="228"/>
      <c r="FWD2" s="228"/>
      <c r="FWE2" s="228"/>
      <c r="FWF2" s="228"/>
      <c r="FWG2" s="228"/>
      <c r="FWH2" s="229"/>
      <c r="FWI2" s="228"/>
      <c r="FWJ2" s="228"/>
      <c r="FWK2" s="228"/>
      <c r="FWL2" s="228"/>
      <c r="FWM2" s="228"/>
      <c r="FWN2" s="228"/>
      <c r="FWO2" s="228"/>
      <c r="FWP2" s="228"/>
      <c r="FWQ2" s="228"/>
      <c r="FWR2" s="228"/>
      <c r="FWS2" s="228"/>
      <c r="FWT2" s="228"/>
      <c r="FWU2" s="228"/>
      <c r="FWV2" s="228"/>
      <c r="FWW2" s="228"/>
      <c r="FWX2" s="228"/>
      <c r="FWY2" s="228"/>
      <c r="FWZ2" s="228"/>
      <c r="FXA2" s="228"/>
      <c r="FXB2" s="228"/>
      <c r="FXC2" s="228"/>
      <c r="FXD2" s="228"/>
      <c r="FXE2" s="228"/>
      <c r="FXF2" s="228"/>
      <c r="FXG2" s="228"/>
      <c r="FXH2" s="228"/>
      <c r="FXI2" s="228"/>
      <c r="FXJ2" s="228"/>
      <c r="FXK2" s="228"/>
      <c r="FXL2" s="228"/>
      <c r="FXM2" s="228"/>
      <c r="FXN2" s="228"/>
      <c r="FXO2" s="228"/>
      <c r="FXP2" s="228"/>
      <c r="FXQ2" s="228"/>
      <c r="FXR2" s="228"/>
      <c r="FXS2" s="228"/>
      <c r="FXT2" s="228"/>
      <c r="FXU2" s="228"/>
      <c r="FXV2" s="228"/>
      <c r="FXW2" s="228"/>
      <c r="FXX2" s="228"/>
      <c r="FXY2" s="228"/>
      <c r="FXZ2" s="228"/>
      <c r="FYA2" s="228"/>
      <c r="FYB2" s="228"/>
      <c r="FYC2" s="228"/>
      <c r="FYD2" s="228"/>
      <c r="FYE2" s="228"/>
      <c r="FYF2" s="228"/>
      <c r="FYG2" s="228"/>
      <c r="FYH2" s="228"/>
      <c r="FYI2" s="228"/>
      <c r="FYJ2" s="228"/>
      <c r="FYK2" s="228"/>
      <c r="FYL2" s="228"/>
      <c r="FYM2" s="228"/>
      <c r="FYN2" s="228"/>
      <c r="FYO2" s="228"/>
      <c r="FYP2" s="228"/>
      <c r="FYQ2" s="228"/>
      <c r="FYR2" s="228"/>
      <c r="FYS2" s="228"/>
      <c r="FYT2" s="228"/>
      <c r="FYU2" s="228"/>
      <c r="FYV2" s="228"/>
      <c r="FYW2" s="228"/>
      <c r="FYX2" s="228"/>
      <c r="FYY2" s="228"/>
      <c r="FYZ2" s="228"/>
      <c r="FZA2" s="228"/>
      <c r="FZB2" s="228"/>
      <c r="FZC2" s="228"/>
      <c r="FZD2" s="228"/>
      <c r="FZE2" s="228"/>
      <c r="FZF2" s="228"/>
      <c r="FZG2" s="228"/>
      <c r="FZH2" s="228"/>
      <c r="FZI2" s="228"/>
      <c r="FZJ2" s="228"/>
      <c r="FZK2" s="228"/>
      <c r="FZL2" s="228"/>
      <c r="FZM2" s="228"/>
      <c r="FZN2" s="229"/>
      <c r="FZO2" s="228"/>
      <c r="FZP2" s="228"/>
      <c r="FZQ2" s="228"/>
      <c r="FZR2" s="228"/>
      <c r="FZS2" s="228"/>
      <c r="FZT2" s="228"/>
      <c r="FZU2" s="228"/>
      <c r="FZV2" s="228"/>
      <c r="FZW2" s="228"/>
      <c r="FZX2" s="228"/>
      <c r="FZY2" s="228"/>
      <c r="FZZ2" s="228"/>
      <c r="GAA2" s="228"/>
      <c r="GAB2" s="228"/>
      <c r="GAC2" s="228"/>
      <c r="GAD2" s="228"/>
      <c r="GAE2" s="228"/>
      <c r="GAF2" s="228"/>
      <c r="GAG2" s="228"/>
      <c r="GAH2" s="228"/>
      <c r="GAI2" s="228"/>
      <c r="GAJ2" s="228"/>
      <c r="GAK2" s="228"/>
      <c r="GAL2" s="228"/>
      <c r="GAM2" s="228"/>
      <c r="GAN2" s="228"/>
      <c r="GAO2" s="228"/>
      <c r="GAP2" s="228"/>
      <c r="GAQ2" s="228"/>
      <c r="GAR2" s="228"/>
      <c r="GAS2" s="228"/>
      <c r="GAT2" s="228"/>
      <c r="GAU2" s="228"/>
      <c r="GAV2" s="228"/>
      <c r="GAW2" s="228"/>
      <c r="GAX2" s="228"/>
      <c r="GAY2" s="228"/>
      <c r="GAZ2" s="228"/>
      <c r="GBA2" s="228"/>
      <c r="GBB2" s="228"/>
      <c r="GBC2" s="228"/>
      <c r="GBD2" s="228"/>
      <c r="GBE2" s="228"/>
      <c r="GBF2" s="228"/>
      <c r="GBG2" s="228"/>
      <c r="GBH2" s="228"/>
      <c r="GBI2" s="228"/>
      <c r="GBJ2" s="228"/>
      <c r="GBK2" s="229"/>
      <c r="GBL2" s="228"/>
      <c r="GBM2" s="228"/>
      <c r="GBN2" s="228"/>
      <c r="GBO2" s="228"/>
      <c r="GBP2" s="228"/>
      <c r="GBQ2" s="228"/>
      <c r="GBR2" s="228"/>
      <c r="GBS2" s="228"/>
      <c r="GBT2" s="228"/>
      <c r="GBU2" s="228"/>
      <c r="GBV2" s="228"/>
      <c r="GBW2" s="228"/>
      <c r="GBX2" s="228"/>
      <c r="GBY2" s="228"/>
      <c r="GBZ2" s="228"/>
      <c r="GCA2" s="228"/>
      <c r="GCB2" s="228"/>
      <c r="GCC2" s="228"/>
      <c r="GCD2" s="228"/>
      <c r="GCE2" s="228"/>
      <c r="GCF2" s="228"/>
      <c r="GCG2" s="228"/>
      <c r="GCH2" s="228"/>
      <c r="GCI2" s="228"/>
      <c r="GCJ2" s="228"/>
      <c r="GCK2" s="228"/>
      <c r="GCL2" s="228"/>
      <c r="GCM2" s="228"/>
      <c r="GCN2" s="228"/>
      <c r="GCO2" s="228"/>
      <c r="GCP2" s="228"/>
      <c r="GCQ2" s="228"/>
      <c r="GCR2" s="228"/>
      <c r="GCS2" s="228"/>
      <c r="GCT2" s="228"/>
      <c r="GCU2" s="228"/>
      <c r="GCV2" s="228"/>
      <c r="GCW2" s="228"/>
      <c r="GCX2" s="228"/>
      <c r="GCY2" s="228"/>
      <c r="GCZ2" s="228"/>
      <c r="GDA2" s="228"/>
      <c r="GDB2" s="228"/>
      <c r="GDC2" s="228"/>
      <c r="GDD2" s="228"/>
      <c r="GDE2" s="228"/>
      <c r="GDF2" s="228"/>
      <c r="GDG2" s="228"/>
      <c r="GDH2" s="228"/>
      <c r="GDI2" s="228"/>
      <c r="GDJ2" s="228"/>
      <c r="GDK2" s="228"/>
      <c r="GDL2" s="228"/>
      <c r="GDM2" s="228"/>
      <c r="GDN2" s="228"/>
      <c r="GDO2" s="228"/>
      <c r="GDP2" s="228"/>
      <c r="GDQ2" s="228"/>
      <c r="GDR2" s="228"/>
      <c r="GDS2" s="228"/>
      <c r="GDT2" s="228"/>
      <c r="GDU2" s="228"/>
      <c r="GDV2" s="229"/>
      <c r="GDW2" s="228"/>
      <c r="GDX2" s="228"/>
      <c r="GDY2" s="228"/>
      <c r="GDZ2" s="228"/>
      <c r="GEA2" s="228"/>
      <c r="GEB2" s="228"/>
      <c r="GEC2" s="228"/>
      <c r="GED2" s="228"/>
      <c r="GEE2" s="228"/>
      <c r="GEF2" s="228"/>
      <c r="GEG2" s="228"/>
      <c r="GEH2" s="228"/>
      <c r="GEI2" s="228"/>
      <c r="GEJ2" s="228"/>
      <c r="GEK2" s="228"/>
      <c r="GEL2" s="228"/>
      <c r="GEM2" s="228"/>
      <c r="GEN2" s="228"/>
      <c r="GEO2" s="228"/>
      <c r="GEP2" s="228"/>
      <c r="GEQ2" s="228"/>
      <c r="GER2" s="228"/>
      <c r="GES2" s="228"/>
      <c r="GET2" s="228"/>
      <c r="GEU2" s="228"/>
      <c r="GEV2" s="228"/>
      <c r="GEW2" s="228"/>
      <c r="GEX2" s="228"/>
      <c r="GEY2" s="228"/>
      <c r="GEZ2" s="228"/>
      <c r="GFA2" s="228"/>
      <c r="GFB2" s="228"/>
      <c r="GFC2" s="228"/>
      <c r="GFD2" s="228"/>
      <c r="GFE2" s="228"/>
      <c r="GFF2" s="228"/>
      <c r="GFG2" s="228"/>
      <c r="GFH2" s="228"/>
      <c r="GFI2" s="228"/>
      <c r="GFJ2" s="228"/>
      <c r="GFK2" s="228"/>
      <c r="GFL2" s="228"/>
      <c r="GFM2" s="228"/>
      <c r="GFN2" s="228"/>
      <c r="GFO2" s="228"/>
      <c r="GFP2" s="228"/>
      <c r="GFQ2" s="228"/>
      <c r="GFR2" s="228"/>
      <c r="GFS2" s="228"/>
      <c r="GFT2" s="228"/>
      <c r="GFU2" s="228"/>
      <c r="GFV2" s="228"/>
      <c r="GFW2" s="228"/>
      <c r="GFX2" s="228"/>
      <c r="GFY2" s="228"/>
      <c r="GFZ2" s="228"/>
      <c r="GGA2" s="228"/>
      <c r="GGB2" s="228"/>
      <c r="GGC2" s="228"/>
      <c r="GGD2" s="228"/>
      <c r="GGE2" s="228"/>
      <c r="GGF2" s="228"/>
      <c r="GGG2" s="228"/>
      <c r="GGH2" s="228"/>
      <c r="GGI2" s="228"/>
      <c r="GGJ2" s="228"/>
      <c r="GGK2" s="228"/>
      <c r="GGL2" s="228"/>
      <c r="GGM2" s="228"/>
      <c r="GGN2" s="228"/>
      <c r="GGO2" s="228"/>
      <c r="GGP2" s="228"/>
      <c r="GGQ2" s="228"/>
      <c r="GGR2" s="228"/>
      <c r="GGS2" s="228"/>
      <c r="GGT2" s="228"/>
      <c r="GGU2" s="228"/>
      <c r="GGV2" s="228"/>
      <c r="GGW2" s="228"/>
      <c r="GGX2" s="228"/>
      <c r="GGY2" s="228"/>
      <c r="GGZ2" s="228"/>
      <c r="GHA2" s="228"/>
      <c r="GHB2" s="228"/>
      <c r="GHC2" s="228"/>
      <c r="GHD2" s="228"/>
      <c r="GHE2" s="228"/>
      <c r="GHF2" s="228"/>
      <c r="GHG2" s="228"/>
      <c r="GHH2" s="228"/>
      <c r="GHI2" s="228"/>
      <c r="GHJ2" s="228"/>
      <c r="GHK2" s="228"/>
      <c r="GHL2" s="228"/>
      <c r="GHM2" s="228"/>
      <c r="GHN2" s="228"/>
      <c r="GHO2" s="228"/>
      <c r="GHP2" s="228"/>
      <c r="GHQ2" s="228"/>
      <c r="GHR2" s="228"/>
      <c r="GHS2" s="228"/>
      <c r="GHT2" s="228"/>
      <c r="GHU2" s="228"/>
      <c r="GHV2" s="228"/>
      <c r="GHW2" s="228"/>
      <c r="GHX2" s="228"/>
      <c r="GHY2" s="228"/>
      <c r="GHZ2" s="228"/>
      <c r="GIA2" s="228"/>
      <c r="GIB2" s="228"/>
      <c r="GIC2" s="228"/>
      <c r="GID2" s="228"/>
      <c r="GIE2" s="228"/>
      <c r="GIF2" s="228"/>
      <c r="GIG2" s="228"/>
      <c r="GIH2" s="228"/>
      <c r="GII2" s="228"/>
      <c r="GIJ2" s="228"/>
      <c r="GIK2" s="228"/>
      <c r="GIL2" s="228"/>
      <c r="GIM2" s="228"/>
      <c r="GIN2" s="228"/>
      <c r="GIO2" s="228"/>
      <c r="GIP2" s="228"/>
      <c r="GIQ2" s="228"/>
      <c r="GIR2" s="229"/>
      <c r="GIS2" s="228"/>
      <c r="GIT2" s="228"/>
      <c r="GIU2" s="228"/>
      <c r="GIV2" s="228"/>
      <c r="GIW2" s="228"/>
      <c r="GIX2" s="228"/>
      <c r="GIY2" s="228"/>
      <c r="GIZ2" s="228"/>
      <c r="GJA2" s="228"/>
      <c r="GJB2" s="228"/>
      <c r="GJC2" s="228"/>
      <c r="GJD2" s="228"/>
      <c r="GJE2" s="228"/>
      <c r="GJF2" s="228"/>
      <c r="GJG2" s="228"/>
      <c r="GJH2" s="228"/>
      <c r="GJI2" s="228"/>
      <c r="GJJ2" s="228"/>
      <c r="GJK2" s="228"/>
      <c r="GJL2" s="228"/>
      <c r="GJM2" s="228"/>
      <c r="GJN2" s="228"/>
      <c r="GJO2" s="228"/>
      <c r="GJP2" s="228"/>
      <c r="GJQ2" s="228"/>
      <c r="GJR2" s="228"/>
      <c r="GJS2" s="228"/>
      <c r="GJT2" s="228"/>
      <c r="GJU2" s="228"/>
      <c r="GJV2" s="228"/>
      <c r="GJW2" s="228"/>
      <c r="GJX2" s="228"/>
      <c r="GJY2" s="228"/>
      <c r="GJZ2" s="228"/>
      <c r="GKA2" s="228"/>
      <c r="GKB2" s="228"/>
      <c r="GKC2" s="228"/>
      <c r="GKD2" s="228"/>
      <c r="GKE2" s="228"/>
      <c r="GKF2" s="228"/>
      <c r="GKG2" s="228"/>
      <c r="GKH2" s="228"/>
      <c r="GKI2" s="228"/>
      <c r="GKJ2" s="228"/>
      <c r="GKK2" s="228"/>
      <c r="GKL2" s="228"/>
      <c r="GKM2" s="228"/>
      <c r="GKN2" s="228"/>
      <c r="GKO2" s="228"/>
      <c r="GKP2" s="228"/>
      <c r="GKQ2" s="228"/>
      <c r="GKR2" s="228"/>
      <c r="GKS2" s="228"/>
      <c r="GKT2" s="228"/>
      <c r="GKU2" s="228"/>
      <c r="GKV2" s="228"/>
      <c r="GKW2" s="228"/>
      <c r="GKX2" s="228"/>
      <c r="GKY2" s="228"/>
      <c r="GKZ2" s="228"/>
      <c r="GLA2" s="228"/>
      <c r="GLB2" s="228"/>
      <c r="GLC2" s="228"/>
      <c r="GLD2" s="228"/>
      <c r="GLE2" s="228"/>
      <c r="GLF2" s="228"/>
      <c r="GLG2" s="228"/>
      <c r="GLH2" s="228"/>
      <c r="GLI2" s="228"/>
      <c r="GLJ2" s="228"/>
      <c r="GLK2" s="228"/>
      <c r="GLL2" s="228"/>
      <c r="GLM2" s="228"/>
      <c r="GLN2" s="228"/>
      <c r="GLO2" s="228"/>
      <c r="GLP2" s="228"/>
      <c r="GLQ2" s="229"/>
      <c r="GLR2" s="228"/>
      <c r="GLS2" s="228"/>
      <c r="GLT2" s="228"/>
      <c r="GLU2" s="228"/>
      <c r="GLV2" s="228"/>
      <c r="GLW2" s="228"/>
      <c r="GLX2" s="228"/>
      <c r="GLY2" s="228"/>
      <c r="GLZ2" s="228"/>
      <c r="GMA2" s="228"/>
      <c r="GMB2" s="228"/>
      <c r="GMC2" s="228"/>
      <c r="GMD2" s="228"/>
      <c r="GME2" s="228"/>
      <c r="GMF2" s="228"/>
      <c r="GMG2" s="228"/>
      <c r="GMH2" s="228"/>
      <c r="GMI2" s="228"/>
      <c r="GMJ2" s="228"/>
      <c r="GMK2" s="228"/>
      <c r="GML2" s="228"/>
      <c r="GMM2" s="228"/>
      <c r="GMN2" s="228"/>
      <c r="GMO2" s="228"/>
      <c r="GMP2" s="228"/>
      <c r="GMQ2" s="228"/>
      <c r="GMR2" s="228"/>
      <c r="GMS2" s="228"/>
      <c r="GMT2" s="228"/>
      <c r="GMU2" s="228"/>
      <c r="GMV2" s="228"/>
      <c r="GMW2" s="228"/>
      <c r="GMX2" s="228"/>
      <c r="GMY2" s="228"/>
      <c r="GMZ2" s="228"/>
      <c r="GNA2" s="228"/>
      <c r="GNB2" s="228"/>
      <c r="GNC2" s="228"/>
      <c r="GND2" s="228"/>
      <c r="GNE2" s="228"/>
      <c r="GNF2" s="228"/>
      <c r="GNG2" s="228"/>
      <c r="GNH2" s="228"/>
      <c r="GNI2" s="228"/>
      <c r="GNJ2" s="228"/>
      <c r="GNK2" s="228"/>
      <c r="GNL2" s="228"/>
      <c r="GNM2" s="228"/>
      <c r="GNN2" s="228"/>
      <c r="GNO2" s="228"/>
      <c r="GNP2" s="228"/>
      <c r="GNQ2" s="228"/>
      <c r="GNR2" s="228"/>
      <c r="GNS2" s="228"/>
      <c r="GNT2" s="228"/>
      <c r="GNU2" s="228"/>
      <c r="GNV2" s="228"/>
      <c r="GNW2" s="228"/>
      <c r="GNX2" s="228"/>
      <c r="GNY2" s="228"/>
      <c r="GNZ2" s="228"/>
      <c r="GOA2" s="228"/>
      <c r="GOB2" s="228"/>
      <c r="GOC2" s="228"/>
      <c r="GOD2" s="228"/>
      <c r="GOE2" s="228"/>
      <c r="GOF2" s="228"/>
      <c r="GOG2" s="228"/>
      <c r="GOH2" s="228"/>
      <c r="GOI2" s="230"/>
      <c r="GOJ2" s="228"/>
      <c r="GOK2" s="228"/>
      <c r="GOL2" s="228"/>
      <c r="GOM2" s="228"/>
      <c r="GON2" s="228"/>
      <c r="GOO2" s="228"/>
      <c r="GOP2" s="228"/>
      <c r="GOQ2" s="228"/>
      <c r="GOR2" s="228"/>
      <c r="GOS2" s="228"/>
      <c r="GOT2" s="228"/>
      <c r="GOU2" s="228"/>
      <c r="GOV2" s="228"/>
      <c r="GOW2" s="228"/>
      <c r="GOX2" s="228"/>
      <c r="GOY2" s="228"/>
      <c r="GOZ2" s="228"/>
      <c r="GPA2" s="228"/>
      <c r="GPB2" s="228"/>
      <c r="GPC2" s="228"/>
      <c r="GPD2" s="228"/>
      <c r="GPE2" s="228"/>
      <c r="GPF2" s="228"/>
      <c r="GPG2" s="228"/>
      <c r="GPH2" s="228"/>
      <c r="GPI2" s="228"/>
      <c r="GPJ2" s="228"/>
      <c r="GPK2" s="228"/>
      <c r="GPL2" s="228"/>
      <c r="GPM2" s="228"/>
      <c r="GPN2" s="228"/>
      <c r="GPO2" s="228"/>
      <c r="GPP2" s="228"/>
      <c r="GPQ2" s="228"/>
      <c r="GPR2" s="228"/>
      <c r="GPS2" s="228"/>
      <c r="GPT2" s="228"/>
      <c r="GPU2" s="228"/>
      <c r="GPV2" s="228"/>
      <c r="GPW2" s="228"/>
      <c r="GPX2" s="228"/>
      <c r="GPY2" s="228"/>
      <c r="GPZ2" s="228"/>
      <c r="GQA2" s="228"/>
      <c r="GQB2" s="228"/>
      <c r="GQC2" s="228"/>
      <c r="GQD2" s="228"/>
      <c r="GQE2" s="228"/>
      <c r="GQF2" s="228"/>
      <c r="GQG2" s="228"/>
      <c r="GQH2" s="228"/>
      <c r="GQI2" s="228"/>
      <c r="GQJ2" s="228"/>
      <c r="GQK2" s="228"/>
      <c r="GQL2" s="228"/>
      <c r="GQM2" s="228"/>
      <c r="GQN2" s="228"/>
      <c r="GQO2" s="228"/>
      <c r="GQP2" s="228"/>
      <c r="GQQ2" s="228"/>
      <c r="GQR2" s="228"/>
      <c r="GQS2" s="228"/>
      <c r="GQT2" s="228"/>
      <c r="GQU2" s="228"/>
      <c r="GQV2" s="228"/>
      <c r="GQW2" s="228"/>
      <c r="GQX2" s="228"/>
      <c r="GQY2" s="228"/>
      <c r="GQZ2" s="228"/>
      <c r="GRA2" s="228"/>
      <c r="GRB2" s="228"/>
      <c r="GRC2" s="228"/>
      <c r="GRD2" s="228"/>
      <c r="GRE2" s="228"/>
      <c r="GRF2" s="228"/>
      <c r="GRG2" s="228"/>
      <c r="GRH2" s="228"/>
      <c r="GRI2" s="228"/>
      <c r="GRJ2" s="228"/>
      <c r="GRK2" s="228"/>
      <c r="GRL2" s="228"/>
      <c r="GRM2" s="228"/>
      <c r="GRN2" s="228"/>
      <c r="GRO2" s="228"/>
      <c r="GRP2" s="228"/>
      <c r="GRQ2" s="228"/>
      <c r="GRR2" s="228"/>
      <c r="GRS2" s="228"/>
      <c r="GRT2" s="228"/>
      <c r="GRU2" s="228"/>
      <c r="GRV2" s="228"/>
      <c r="GRW2" s="228"/>
      <c r="GRX2" s="228"/>
      <c r="GRY2" s="228"/>
      <c r="GRZ2" s="228"/>
      <c r="GSA2" s="228"/>
      <c r="GSB2" s="228"/>
      <c r="GSC2" s="228"/>
      <c r="GSD2" s="228"/>
      <c r="GSE2" s="228"/>
      <c r="GSF2" s="228"/>
      <c r="GSG2" s="228"/>
      <c r="GSH2" s="228"/>
      <c r="GSI2" s="228"/>
      <c r="GSJ2" s="228"/>
      <c r="GSK2" s="228"/>
      <c r="GSL2" s="228"/>
      <c r="GSM2" s="228"/>
      <c r="GSN2" s="228"/>
      <c r="GSO2" s="228"/>
      <c r="GSP2" s="228"/>
      <c r="GSQ2" s="228"/>
      <c r="GSR2" s="228"/>
      <c r="GSS2" s="228"/>
      <c r="GST2" s="228"/>
      <c r="GSU2" s="228"/>
      <c r="GSV2" s="228"/>
      <c r="GSW2" s="228"/>
      <c r="GSX2" s="229"/>
      <c r="GSY2" s="228"/>
      <c r="GSZ2" s="228"/>
      <c r="GTA2" s="228"/>
      <c r="GTB2" s="228"/>
      <c r="GTC2" s="228"/>
      <c r="GTD2" s="228"/>
      <c r="GTE2" s="229"/>
      <c r="GTF2" s="228"/>
      <c r="GTG2" s="228"/>
      <c r="GTH2" s="228"/>
      <c r="GTI2" s="228"/>
      <c r="GTJ2" s="228"/>
      <c r="GTK2" s="228"/>
      <c r="GTL2" s="228"/>
      <c r="GTM2" s="228"/>
      <c r="GTN2" s="228"/>
      <c r="GTO2" s="228"/>
      <c r="GTP2" s="228"/>
      <c r="GTQ2" s="228"/>
      <c r="GTR2" s="228"/>
      <c r="GTS2" s="228"/>
      <c r="GTT2" s="228"/>
      <c r="GTU2" s="228"/>
      <c r="GTV2" s="228"/>
      <c r="GTW2" s="228"/>
      <c r="GTX2" s="228"/>
      <c r="GTY2" s="228"/>
      <c r="GTZ2" s="228"/>
      <c r="GUA2" s="228"/>
      <c r="GUB2" s="228"/>
      <c r="GUC2" s="228"/>
      <c r="GUD2" s="228"/>
      <c r="GUE2" s="228"/>
      <c r="GUF2" s="228"/>
      <c r="GUG2" s="228"/>
      <c r="GUH2" s="228"/>
      <c r="GUI2" s="228"/>
      <c r="GUJ2" s="228"/>
      <c r="GUK2" s="228"/>
      <c r="GUL2" s="228"/>
      <c r="GUM2" s="228"/>
      <c r="GUN2" s="228"/>
      <c r="GUO2" s="228"/>
      <c r="GUP2" s="228"/>
      <c r="GUQ2" s="228"/>
      <c r="GUR2" s="228"/>
      <c r="GUS2" s="228"/>
      <c r="GUT2" s="228"/>
      <c r="GUU2" s="228"/>
      <c r="GUV2" s="228"/>
      <c r="GUW2" s="228"/>
      <c r="GUX2" s="228"/>
      <c r="GUY2" s="228"/>
      <c r="GUZ2" s="228"/>
      <c r="GVA2" s="228"/>
      <c r="GVB2" s="228"/>
      <c r="GVC2" s="228"/>
      <c r="GVD2" s="228"/>
      <c r="GVE2" s="228"/>
      <c r="GVF2" s="228"/>
      <c r="GVG2" s="228"/>
      <c r="GVH2" s="228"/>
      <c r="GVI2" s="228"/>
      <c r="GVJ2" s="228"/>
      <c r="GVK2" s="228"/>
      <c r="GVL2" s="228"/>
      <c r="GVM2" s="228"/>
      <c r="GVN2" s="228"/>
      <c r="GVO2" s="228"/>
      <c r="GVP2" s="228"/>
      <c r="GVQ2" s="228"/>
      <c r="GVR2" s="228"/>
      <c r="GVS2" s="228"/>
      <c r="GVT2" s="228"/>
      <c r="GVU2" s="228"/>
      <c r="GVV2" s="228"/>
      <c r="GVW2" s="228"/>
      <c r="GVX2" s="228"/>
      <c r="GVY2" s="228"/>
      <c r="GVZ2" s="228"/>
      <c r="GWA2" s="228"/>
      <c r="GWB2" s="228"/>
      <c r="GWC2" s="228"/>
      <c r="GWD2" s="228"/>
      <c r="GWE2" s="228"/>
      <c r="GWF2" s="228"/>
      <c r="GWG2" s="228"/>
      <c r="GWH2" s="228"/>
      <c r="GWI2" s="228"/>
      <c r="GWJ2" s="228"/>
      <c r="GWK2" s="228"/>
      <c r="GWL2" s="228"/>
      <c r="GWM2" s="228"/>
      <c r="GWN2" s="228"/>
      <c r="GWO2" s="228"/>
      <c r="GWP2" s="228"/>
      <c r="GWQ2" s="228"/>
      <c r="GWR2" s="228"/>
      <c r="GWS2" s="228"/>
      <c r="GWT2" s="228"/>
      <c r="GWU2" s="228"/>
      <c r="GWV2" s="228"/>
      <c r="GWW2" s="228"/>
      <c r="GWX2" s="228"/>
      <c r="GWY2" s="228"/>
      <c r="GWZ2" s="228"/>
      <c r="GXA2" s="228"/>
      <c r="GXB2" s="228"/>
      <c r="GXC2" s="228"/>
      <c r="GXD2" s="228"/>
      <c r="GXE2" s="228"/>
      <c r="GXF2" s="228"/>
      <c r="GXG2" s="228"/>
      <c r="GXH2" s="228"/>
      <c r="GXI2" s="228"/>
      <c r="GXJ2" s="228"/>
      <c r="GXK2" s="228"/>
      <c r="GXL2" s="228"/>
      <c r="GXM2" s="228"/>
      <c r="GXN2" s="228"/>
      <c r="GXO2" s="228"/>
      <c r="GXP2" s="228"/>
      <c r="GXQ2" s="228"/>
      <c r="GXR2" s="228"/>
      <c r="GXS2" s="228"/>
      <c r="GXT2" s="229"/>
      <c r="GXU2" s="228"/>
      <c r="GXV2" s="228"/>
      <c r="GXW2" s="228"/>
      <c r="GXX2" s="228"/>
      <c r="GXY2" s="228"/>
      <c r="GXZ2" s="228"/>
      <c r="GYA2" s="228"/>
      <c r="GYB2" s="228"/>
      <c r="GYC2" s="228"/>
      <c r="GYD2" s="228"/>
      <c r="GYE2" s="228"/>
      <c r="GYF2" s="228"/>
      <c r="GYG2" s="228"/>
      <c r="GYH2" s="228"/>
      <c r="GYI2" s="228"/>
      <c r="GYJ2" s="228"/>
      <c r="GYK2" s="228"/>
      <c r="GYL2" s="228"/>
      <c r="GYM2" s="228"/>
      <c r="GYN2" s="228"/>
      <c r="GYO2" s="228"/>
      <c r="GYP2" s="228"/>
      <c r="GYQ2" s="228"/>
      <c r="GYR2" s="228"/>
      <c r="GYS2" s="228"/>
      <c r="GYT2" s="228"/>
      <c r="GYU2" s="228"/>
      <c r="GYV2" s="228"/>
      <c r="GYW2" s="228"/>
      <c r="GYX2" s="228"/>
      <c r="GYY2" s="228"/>
      <c r="GYZ2" s="228"/>
      <c r="GZA2" s="228"/>
      <c r="GZB2" s="228"/>
      <c r="GZC2" s="228"/>
      <c r="GZD2" s="228"/>
      <c r="GZE2" s="228"/>
      <c r="GZF2" s="228"/>
      <c r="GZG2" s="228"/>
      <c r="GZH2" s="228"/>
      <c r="GZI2" s="228"/>
      <c r="GZJ2" s="228"/>
      <c r="GZK2" s="228"/>
      <c r="GZL2" s="228"/>
      <c r="GZM2" s="228"/>
      <c r="GZN2" s="228"/>
      <c r="GZO2" s="228"/>
      <c r="GZP2" s="228"/>
      <c r="GZQ2" s="228"/>
      <c r="GZR2" s="228"/>
      <c r="GZS2" s="228"/>
      <c r="GZT2" s="228"/>
      <c r="GZU2" s="228"/>
      <c r="GZV2" s="228"/>
      <c r="GZW2" s="228"/>
      <c r="GZX2" s="229"/>
      <c r="GZY2" s="228"/>
      <c r="GZZ2" s="228"/>
      <c r="HAA2" s="228"/>
      <c r="HAB2" s="228"/>
      <c r="HAC2" s="228"/>
      <c r="HAD2" s="228"/>
      <c r="HAE2" s="228"/>
      <c r="HAF2" s="228"/>
      <c r="HAG2" s="228"/>
      <c r="HAH2" s="228"/>
      <c r="HAI2" s="228"/>
      <c r="HAJ2" s="228"/>
      <c r="HAK2" s="228"/>
      <c r="HAL2" s="228"/>
      <c r="HAM2" s="228"/>
      <c r="HAN2" s="228"/>
      <c r="HAO2" s="228"/>
      <c r="HAP2" s="228"/>
      <c r="HAQ2" s="228"/>
      <c r="HAR2" s="228"/>
      <c r="HAS2" s="228"/>
      <c r="HAT2" s="228"/>
      <c r="HAU2" s="228"/>
      <c r="HAV2" s="228"/>
      <c r="HAW2" s="228"/>
      <c r="HAX2" s="228"/>
      <c r="HAY2" s="228"/>
      <c r="HAZ2" s="228"/>
      <c r="HBA2" s="228"/>
      <c r="HBB2" s="228"/>
      <c r="HBC2" s="228"/>
      <c r="HBD2" s="228"/>
      <c r="HBE2" s="228"/>
      <c r="HBF2" s="228"/>
      <c r="HBG2" s="228"/>
      <c r="HBH2" s="228"/>
      <c r="HBI2" s="228"/>
      <c r="HBJ2" s="228"/>
      <c r="HBK2" s="228"/>
      <c r="HBL2" s="228"/>
      <c r="HBM2" s="228"/>
      <c r="HBN2" s="228"/>
      <c r="HBO2" s="228"/>
      <c r="HBP2" s="228"/>
      <c r="HBQ2" s="228"/>
      <c r="HBR2" s="228"/>
      <c r="HBS2" s="228"/>
      <c r="HBT2" s="228"/>
      <c r="HBU2" s="228"/>
      <c r="HBV2" s="228"/>
      <c r="HBW2" s="228"/>
      <c r="HBX2" s="228"/>
      <c r="HBY2" s="228"/>
      <c r="HBZ2" s="228"/>
      <c r="HCA2" s="228"/>
      <c r="HCB2" s="229"/>
      <c r="HCC2" s="228"/>
      <c r="HCD2" s="228"/>
      <c r="HCE2" s="228"/>
      <c r="HCF2" s="228"/>
      <c r="HCG2" s="228"/>
      <c r="HCH2" s="228"/>
      <c r="HCI2" s="228"/>
      <c r="HCJ2" s="228"/>
      <c r="HCK2" s="228"/>
      <c r="HCL2" s="228"/>
      <c r="HCM2" s="228"/>
      <c r="HCN2" s="228"/>
      <c r="HCO2" s="228"/>
      <c r="HCP2" s="228"/>
      <c r="HCQ2" s="228"/>
      <c r="HCR2" s="228"/>
      <c r="HCS2" s="228"/>
      <c r="HCT2" s="228"/>
      <c r="HCU2" s="228"/>
      <c r="HCV2" s="228"/>
      <c r="HCW2" s="228"/>
      <c r="HCX2" s="228"/>
      <c r="HCY2" s="228"/>
      <c r="HCZ2" s="228"/>
      <c r="HDA2" s="228"/>
      <c r="HDB2" s="228"/>
      <c r="HDC2" s="228"/>
      <c r="HDD2" s="228"/>
      <c r="HDE2" s="228"/>
      <c r="HDF2" s="228"/>
      <c r="HDG2" s="228"/>
      <c r="HDH2" s="228"/>
      <c r="HDI2" s="228"/>
      <c r="HDJ2" s="228"/>
      <c r="HDK2" s="228"/>
      <c r="HDL2" s="228"/>
      <c r="HDM2" s="228"/>
      <c r="HDN2" s="228"/>
      <c r="HDO2" s="228"/>
      <c r="HDP2" s="228"/>
      <c r="HDQ2" s="228"/>
      <c r="HDR2" s="228"/>
      <c r="HDS2" s="228"/>
      <c r="HDT2" s="228"/>
      <c r="HDU2" s="228"/>
      <c r="HDV2" s="228"/>
      <c r="HDW2" s="228"/>
      <c r="HDX2" s="228"/>
      <c r="HDY2" s="228"/>
      <c r="HDZ2" s="228"/>
      <c r="HEA2" s="228"/>
      <c r="HEB2" s="228"/>
      <c r="HEC2" s="228"/>
      <c r="HED2" s="228"/>
      <c r="HEE2" s="228"/>
      <c r="HEF2" s="228"/>
      <c r="HEG2" s="228"/>
      <c r="HEH2" s="228"/>
      <c r="HEI2" s="228"/>
      <c r="HEJ2" s="228"/>
      <c r="HEK2" s="228"/>
      <c r="HEL2" s="228"/>
      <c r="HEM2" s="228"/>
      <c r="HEN2" s="228"/>
      <c r="HEO2" s="228"/>
      <c r="HEP2" s="228"/>
      <c r="HEQ2" s="228"/>
      <c r="HER2" s="228"/>
      <c r="HES2" s="228"/>
      <c r="HET2" s="228"/>
      <c r="HEU2" s="228"/>
      <c r="HEV2" s="228"/>
      <c r="HEW2" s="228"/>
      <c r="HEX2" s="228"/>
      <c r="HEY2" s="228"/>
      <c r="HEZ2" s="228"/>
      <c r="HFA2" s="228"/>
      <c r="HFB2" s="228"/>
      <c r="HFC2" s="228"/>
      <c r="HFD2" s="228"/>
      <c r="HFE2" s="228"/>
      <c r="HFF2" s="228"/>
      <c r="HFG2" s="228"/>
      <c r="HFH2" s="228"/>
      <c r="HFI2" s="228"/>
      <c r="HFJ2" s="228"/>
      <c r="HFK2" s="228"/>
      <c r="HFL2" s="228"/>
      <c r="HFM2" s="228"/>
      <c r="HFN2" s="228"/>
      <c r="HFO2" s="228"/>
      <c r="HFP2" s="228"/>
      <c r="HFQ2" s="228"/>
      <c r="HFR2" s="228"/>
      <c r="HFS2" s="228"/>
      <c r="HFT2" s="228"/>
      <c r="HFU2" s="228"/>
      <c r="HFV2" s="228"/>
      <c r="HFW2" s="228"/>
      <c r="HFX2" s="228"/>
      <c r="HFY2" s="228"/>
      <c r="HFZ2" s="228"/>
      <c r="HGA2" s="228"/>
      <c r="HGB2" s="228"/>
      <c r="HGC2" s="228"/>
      <c r="HGD2" s="228"/>
      <c r="HGE2" s="228"/>
      <c r="HGF2" s="228"/>
      <c r="HGG2" s="228"/>
      <c r="HGH2" s="228"/>
      <c r="HGI2" s="228"/>
      <c r="HGJ2" s="228"/>
      <c r="HGK2" s="228"/>
      <c r="HGL2" s="228"/>
      <c r="HGM2" s="228"/>
      <c r="HGN2" s="228"/>
      <c r="HGO2" s="228"/>
      <c r="HGP2" s="228"/>
      <c r="HGQ2" s="228"/>
      <c r="HGR2" s="228"/>
      <c r="HGS2" s="228"/>
      <c r="HGT2" s="228"/>
      <c r="HGU2" s="228"/>
      <c r="HGV2" s="228"/>
      <c r="HGW2" s="228"/>
      <c r="HGX2" s="228"/>
      <c r="HGY2" s="228"/>
      <c r="HGZ2" s="228"/>
      <c r="HHA2" s="228"/>
      <c r="HHB2" s="228"/>
      <c r="HHC2" s="228"/>
      <c r="HHD2" s="228"/>
      <c r="HHE2" s="228"/>
      <c r="HHF2" s="228"/>
      <c r="HHG2" s="228"/>
      <c r="HHH2" s="228"/>
      <c r="HHI2" s="228"/>
      <c r="HHJ2" s="228"/>
      <c r="HHK2" s="228"/>
      <c r="HHL2" s="228"/>
      <c r="HHM2" s="228"/>
      <c r="HHN2" s="228"/>
      <c r="HHO2" s="228"/>
      <c r="HHP2" s="228"/>
      <c r="HHQ2" s="228"/>
      <c r="HHR2" s="228"/>
      <c r="HHS2" s="228"/>
      <c r="HHT2" s="228"/>
      <c r="HHU2" s="228"/>
      <c r="HHV2" s="228"/>
      <c r="HHW2" s="228"/>
      <c r="HHX2" s="228"/>
      <c r="HHY2" s="228"/>
      <c r="HHZ2" s="228"/>
      <c r="HIA2" s="228"/>
      <c r="HIB2" s="228"/>
      <c r="HIC2" s="228"/>
      <c r="HID2" s="228"/>
      <c r="HIE2" s="228"/>
      <c r="HIF2" s="228"/>
      <c r="HIG2" s="228"/>
      <c r="HIH2" s="228"/>
      <c r="HII2" s="228"/>
      <c r="HIJ2" s="228"/>
      <c r="HIK2" s="228"/>
      <c r="HIL2" s="228"/>
      <c r="HIM2" s="228"/>
      <c r="HIN2" s="229"/>
      <c r="HIO2" s="228"/>
      <c r="HIP2" s="228"/>
      <c r="HIQ2" s="228"/>
      <c r="HIR2" s="228"/>
      <c r="HIS2" s="228"/>
      <c r="HIT2" s="228"/>
      <c r="HIU2" s="228"/>
      <c r="HIV2" s="228"/>
      <c r="HIW2" s="228"/>
      <c r="HIX2" s="228"/>
      <c r="HIY2" s="228"/>
      <c r="HIZ2" s="228"/>
      <c r="HJA2" s="228"/>
      <c r="HJB2" s="228"/>
      <c r="HJC2" s="228"/>
      <c r="HJD2" s="228"/>
      <c r="HJE2" s="228"/>
      <c r="HJF2" s="228"/>
      <c r="HJG2" s="228"/>
      <c r="HJH2" s="228"/>
      <c r="HJI2" s="228"/>
      <c r="HJJ2" s="228"/>
      <c r="HJK2" s="228"/>
      <c r="HJL2" s="228"/>
      <c r="HJM2" s="228"/>
      <c r="HJN2" s="228"/>
      <c r="HJO2" s="228"/>
      <c r="HJP2" s="228"/>
      <c r="HJQ2" s="228"/>
      <c r="HJR2" s="228"/>
      <c r="HJS2" s="228"/>
      <c r="HJT2" s="228"/>
      <c r="HJU2" s="228"/>
      <c r="HJV2" s="228"/>
      <c r="HJW2" s="228"/>
      <c r="HJX2" s="228"/>
      <c r="HJY2" s="228"/>
      <c r="HJZ2" s="228"/>
      <c r="HKA2" s="228"/>
      <c r="HKB2" s="228"/>
      <c r="HKC2" s="228"/>
      <c r="HKD2" s="228"/>
      <c r="HKE2" s="228"/>
      <c r="HKF2" s="228"/>
      <c r="HKG2" s="228"/>
      <c r="HKH2" s="228"/>
      <c r="HKI2" s="228"/>
      <c r="HKJ2" s="228"/>
      <c r="HKK2" s="228"/>
      <c r="HKL2" s="228"/>
      <c r="HKM2" s="228"/>
      <c r="HKN2" s="228"/>
      <c r="HKO2" s="228"/>
      <c r="HKP2" s="228"/>
      <c r="HKQ2" s="228"/>
      <c r="HKR2" s="228"/>
      <c r="HKS2" s="228"/>
      <c r="HKT2" s="228"/>
      <c r="HKU2" s="228"/>
      <c r="HKV2" s="228"/>
      <c r="HKW2" s="228"/>
      <c r="HKX2" s="228"/>
      <c r="HKY2" s="228"/>
      <c r="HKZ2" s="228"/>
      <c r="HLA2" s="228"/>
      <c r="HLB2" s="228"/>
      <c r="HLC2" s="228"/>
      <c r="HLD2" s="228"/>
      <c r="HLE2" s="228"/>
      <c r="HLF2" s="228"/>
      <c r="HLG2" s="228"/>
      <c r="HLH2" s="228"/>
      <c r="HLI2" s="228"/>
      <c r="HLJ2" s="228"/>
      <c r="HLK2" s="228"/>
      <c r="HLL2" s="228"/>
      <c r="HLM2" s="228"/>
      <c r="HLN2" s="228"/>
      <c r="HLO2" s="228"/>
      <c r="HLP2" s="228"/>
      <c r="HLQ2" s="228"/>
      <c r="HLR2" s="228"/>
      <c r="HLS2" s="228"/>
      <c r="HLT2" s="228"/>
      <c r="HLU2" s="228"/>
      <c r="HLV2" s="228"/>
      <c r="HLW2" s="228"/>
      <c r="HLX2" s="228"/>
      <c r="HLY2" s="228"/>
      <c r="HLZ2" s="228"/>
      <c r="HMA2" s="228"/>
      <c r="HMB2" s="228"/>
      <c r="HMC2" s="228"/>
      <c r="HMD2" s="228"/>
      <c r="HME2" s="228"/>
      <c r="HMF2" s="228"/>
      <c r="HMG2" s="228"/>
      <c r="HMH2" s="228"/>
      <c r="HMI2" s="228"/>
      <c r="HMJ2" s="228"/>
      <c r="HMK2" s="228"/>
      <c r="HML2" s="228"/>
      <c r="HMM2" s="228"/>
      <c r="HMN2" s="228"/>
      <c r="HMO2" s="228"/>
      <c r="HMP2" s="228"/>
      <c r="HMQ2" s="228"/>
      <c r="HMR2" s="228"/>
      <c r="HMS2" s="228"/>
      <c r="HMT2" s="228"/>
      <c r="HMU2" s="228"/>
      <c r="HMV2" s="228"/>
      <c r="HMW2" s="228"/>
      <c r="HMX2" s="228"/>
      <c r="HMY2" s="228"/>
      <c r="HMZ2" s="228"/>
      <c r="HNA2" s="228"/>
      <c r="HNB2" s="228"/>
      <c r="HNC2" s="228"/>
      <c r="HND2" s="228"/>
      <c r="HNE2" s="228"/>
      <c r="HNF2" s="228"/>
      <c r="HNG2" s="228"/>
      <c r="HNH2" s="228"/>
      <c r="HNI2" s="228"/>
      <c r="HNJ2" s="228"/>
      <c r="HNK2" s="228"/>
      <c r="HNL2" s="228"/>
      <c r="HNM2" s="228"/>
      <c r="HNN2" s="228"/>
      <c r="HNO2" s="228"/>
      <c r="HNP2" s="228"/>
      <c r="HNQ2" s="228"/>
      <c r="HNR2" s="228"/>
      <c r="HNS2" s="228"/>
      <c r="HNT2" s="228"/>
      <c r="HNU2" s="228"/>
      <c r="HNV2" s="228"/>
      <c r="HNW2" s="228"/>
      <c r="HNX2" s="228"/>
      <c r="HNY2" s="228"/>
      <c r="HNZ2" s="228"/>
      <c r="HOA2" s="228"/>
      <c r="HOB2" s="228"/>
      <c r="HOC2" s="228"/>
      <c r="HOD2" s="228"/>
      <c r="HOE2" s="228"/>
      <c r="HOF2" s="228"/>
      <c r="HOG2" s="228"/>
      <c r="HOH2" s="228"/>
      <c r="HOI2" s="228"/>
      <c r="HOJ2" s="228"/>
      <c r="HOK2" s="228"/>
      <c r="HOL2" s="228"/>
      <c r="HOM2" s="228"/>
      <c r="HON2" s="228"/>
      <c r="HOO2" s="228"/>
      <c r="HOP2" s="228"/>
      <c r="HOQ2" s="228"/>
      <c r="HOR2" s="228"/>
      <c r="HOS2" s="228"/>
      <c r="HOT2" s="228"/>
      <c r="HOU2" s="228"/>
      <c r="HOV2" s="228"/>
      <c r="HOW2" s="228"/>
      <c r="HOX2" s="228"/>
      <c r="HOY2" s="228"/>
      <c r="HOZ2" s="228"/>
      <c r="HPA2" s="228"/>
      <c r="HPB2" s="228"/>
      <c r="HPC2" s="228"/>
      <c r="HPD2" s="228"/>
      <c r="HPE2" s="228"/>
      <c r="HPF2" s="228"/>
      <c r="HPG2" s="228"/>
      <c r="HPH2" s="228"/>
      <c r="HPI2" s="228"/>
      <c r="HPJ2" s="228"/>
      <c r="HPK2" s="228"/>
      <c r="HPL2" s="228"/>
      <c r="HPM2" s="228"/>
      <c r="HPN2" s="228"/>
      <c r="HPO2" s="228"/>
      <c r="HPP2" s="228"/>
      <c r="HPQ2" s="228"/>
      <c r="HPR2" s="228"/>
      <c r="HPS2" s="228"/>
      <c r="HPT2" s="228"/>
      <c r="HPU2" s="228"/>
      <c r="HPV2" s="228"/>
      <c r="HPW2" s="228"/>
      <c r="HPX2" s="228"/>
      <c r="HPY2" s="228"/>
      <c r="HPZ2" s="228"/>
      <c r="HQA2" s="228"/>
      <c r="HQB2" s="228"/>
      <c r="HQC2" s="228"/>
      <c r="HQD2" s="228"/>
      <c r="HQE2" s="228"/>
      <c r="HQF2" s="228"/>
      <c r="HQG2" s="228"/>
      <c r="HQH2" s="228"/>
      <c r="HQI2" s="228"/>
      <c r="HQJ2" s="228"/>
      <c r="HQK2" s="228"/>
      <c r="HQL2" s="228"/>
      <c r="HQM2" s="228"/>
      <c r="HQN2" s="228"/>
      <c r="HQO2" s="228"/>
      <c r="HQP2" s="228"/>
      <c r="HQQ2" s="228"/>
      <c r="HQR2" s="228"/>
      <c r="HQS2" s="228"/>
      <c r="HQT2" s="228"/>
      <c r="HQU2" s="228"/>
      <c r="HQV2" s="228"/>
      <c r="HQW2" s="228"/>
      <c r="HQX2" s="228"/>
      <c r="HQY2" s="228"/>
      <c r="HQZ2" s="228"/>
      <c r="HRA2" s="228"/>
      <c r="HRB2" s="228"/>
      <c r="HRC2" s="228"/>
      <c r="HRD2" s="228"/>
      <c r="HRE2" s="228"/>
      <c r="HRF2" s="228"/>
      <c r="HRG2" s="228"/>
      <c r="HRH2" s="228"/>
      <c r="HRI2" s="228"/>
      <c r="HRJ2" s="228"/>
      <c r="HRK2" s="228"/>
      <c r="HRL2" s="228"/>
      <c r="HRM2" s="228"/>
      <c r="HRN2" s="228"/>
      <c r="HRO2" s="228"/>
      <c r="HRP2" s="228"/>
      <c r="HRQ2" s="228"/>
      <c r="HRR2" s="229"/>
      <c r="HRS2" s="228"/>
      <c r="HRT2" s="228"/>
      <c r="HRU2" s="228"/>
      <c r="HRV2" s="228"/>
      <c r="HRW2" s="228"/>
      <c r="HRX2" s="228"/>
      <c r="HRY2" s="228"/>
      <c r="HRZ2" s="228"/>
      <c r="HSA2" s="228"/>
      <c r="HSB2" s="228"/>
      <c r="HSC2" s="228"/>
      <c r="HSD2" s="228"/>
      <c r="HSE2" s="228"/>
      <c r="HSF2" s="228"/>
      <c r="HSG2" s="228"/>
      <c r="HSH2" s="228"/>
      <c r="HSI2" s="228"/>
      <c r="HSJ2" s="228"/>
      <c r="HSK2" s="228"/>
      <c r="HSL2" s="228"/>
      <c r="HSM2" s="228"/>
      <c r="HSN2" s="228"/>
      <c r="HSO2" s="228"/>
      <c r="HSP2" s="228"/>
      <c r="HSQ2" s="228"/>
      <c r="HSR2" s="228"/>
      <c r="HSS2" s="228"/>
      <c r="HST2" s="228"/>
      <c r="HSU2" s="228"/>
      <c r="HSV2" s="228"/>
      <c r="HSW2" s="228"/>
      <c r="HSX2" s="228"/>
      <c r="HSY2" s="228"/>
      <c r="HSZ2" s="228"/>
      <c r="HTA2" s="228"/>
      <c r="HTB2" s="228"/>
      <c r="HTC2" s="228"/>
      <c r="HTD2" s="228"/>
      <c r="HTE2" s="228"/>
      <c r="HTF2" s="228"/>
      <c r="HTG2" s="228"/>
      <c r="HTH2" s="228"/>
      <c r="HTI2" s="228"/>
      <c r="HTJ2" s="228"/>
      <c r="HTK2" s="228"/>
      <c r="HTL2" s="228"/>
      <c r="HTM2" s="228"/>
      <c r="HTN2" s="228"/>
      <c r="HTO2" s="228"/>
      <c r="HTP2" s="228"/>
      <c r="HTQ2" s="228"/>
      <c r="HTR2" s="228"/>
      <c r="HTS2" s="228"/>
      <c r="HTT2" s="228"/>
      <c r="HTU2" s="228"/>
      <c r="HTV2" s="228"/>
      <c r="HTW2" s="228"/>
      <c r="HTX2" s="228"/>
      <c r="HTY2" s="228"/>
      <c r="HTZ2" s="228"/>
      <c r="HUA2" s="228"/>
      <c r="HUB2" s="228"/>
      <c r="HUC2" s="228"/>
      <c r="HUD2" s="228"/>
      <c r="HUE2" s="228"/>
      <c r="HUF2" s="228"/>
      <c r="HUG2" s="228"/>
      <c r="HUH2" s="228"/>
      <c r="HUI2" s="228"/>
      <c r="HUJ2" s="228"/>
      <c r="HUK2" s="228"/>
      <c r="HUL2" s="228"/>
      <c r="HUM2" s="228"/>
      <c r="HUN2" s="228"/>
      <c r="HUO2" s="228"/>
      <c r="HUP2" s="228"/>
      <c r="HUQ2" s="228"/>
      <c r="HUR2" s="228"/>
      <c r="HUS2" s="228"/>
      <c r="HUT2" s="228"/>
      <c r="HUU2" s="228"/>
      <c r="HUV2" s="228"/>
      <c r="HUW2" s="228"/>
      <c r="HUX2" s="228"/>
      <c r="HUY2" s="228"/>
      <c r="HUZ2" s="228"/>
      <c r="HVA2" s="228"/>
      <c r="HVB2" s="228"/>
      <c r="HVC2" s="228"/>
      <c r="HVD2" s="228"/>
      <c r="HVE2" s="228"/>
      <c r="HVF2" s="228"/>
      <c r="HVG2" s="228"/>
      <c r="HVH2" s="228"/>
      <c r="HVI2" s="228"/>
      <c r="HVJ2" s="228"/>
      <c r="HVK2" s="228"/>
      <c r="HVL2" s="228"/>
      <c r="HVM2" s="228"/>
      <c r="HVN2" s="228"/>
      <c r="HVO2" s="228"/>
      <c r="HVP2" s="228"/>
      <c r="HVQ2" s="228"/>
      <c r="HVR2" s="228"/>
      <c r="HVS2" s="228"/>
      <c r="HVT2" s="228"/>
      <c r="HVU2" s="228"/>
      <c r="HVV2" s="228"/>
      <c r="HVW2" s="228"/>
      <c r="HVX2" s="228"/>
      <c r="HVY2" s="228"/>
      <c r="HVZ2" s="228"/>
      <c r="HWA2" s="228"/>
      <c r="HWB2" s="228"/>
      <c r="HWC2" s="228"/>
      <c r="HWD2" s="228"/>
      <c r="HWE2" s="228"/>
      <c r="HWF2" s="228"/>
      <c r="HWG2" s="228"/>
      <c r="HWH2" s="228"/>
      <c r="HWI2" s="228"/>
      <c r="HWJ2" s="228"/>
      <c r="HWK2" s="228"/>
      <c r="HWL2" s="228"/>
      <c r="HWM2" s="228"/>
      <c r="HWN2" s="228"/>
      <c r="HWO2" s="228"/>
      <c r="HWP2" s="228"/>
      <c r="HWQ2" s="228"/>
      <c r="HWR2" s="228"/>
      <c r="HWS2" s="228"/>
      <c r="HWT2" s="228"/>
      <c r="HWU2" s="228"/>
      <c r="HWV2" s="228"/>
      <c r="HWW2" s="228"/>
      <c r="HWX2" s="228"/>
      <c r="HWY2" s="228"/>
      <c r="HWZ2" s="228"/>
      <c r="HXA2" s="228"/>
      <c r="HXB2" s="228"/>
      <c r="HXC2" s="228"/>
      <c r="HXD2" s="228"/>
      <c r="HXE2" s="228"/>
      <c r="HXF2" s="228"/>
      <c r="HXG2" s="228"/>
      <c r="HXH2" s="228"/>
      <c r="HXI2" s="228"/>
      <c r="HXJ2" s="228"/>
      <c r="HXK2" s="228"/>
      <c r="HXL2" s="228"/>
      <c r="HXM2" s="228"/>
      <c r="HXN2" s="228"/>
      <c r="HXO2" s="228"/>
      <c r="HXP2" s="228"/>
      <c r="HXQ2" s="228"/>
      <c r="HXR2" s="228"/>
      <c r="HXS2" s="228"/>
      <c r="HXT2" s="228"/>
      <c r="HXU2" s="228"/>
      <c r="HXV2" s="228"/>
      <c r="HXW2" s="228"/>
      <c r="HXX2" s="228"/>
      <c r="HXY2" s="228"/>
      <c r="HXZ2" s="228"/>
      <c r="HYA2" s="228"/>
      <c r="HYB2" s="228"/>
      <c r="HYC2" s="228"/>
      <c r="HYD2" s="228"/>
      <c r="HYE2" s="228"/>
      <c r="HYF2" s="228"/>
      <c r="HYG2" s="228"/>
      <c r="HYH2" s="228"/>
      <c r="HYI2" s="228"/>
      <c r="HYJ2" s="228"/>
      <c r="HYK2" s="228"/>
      <c r="HYL2" s="228"/>
      <c r="HYM2" s="228"/>
      <c r="HYN2" s="228"/>
      <c r="HYO2" s="228"/>
      <c r="HYP2" s="228"/>
      <c r="HYQ2" s="228"/>
      <c r="HYR2" s="228"/>
      <c r="HYS2" s="228"/>
      <c r="HYT2" s="228"/>
      <c r="HYU2" s="228"/>
      <c r="HYV2" s="228"/>
      <c r="HYW2" s="228"/>
      <c r="HYX2" s="228"/>
      <c r="HYY2" s="228"/>
      <c r="HYZ2" s="228"/>
      <c r="HZA2" s="228"/>
      <c r="HZB2" s="228"/>
      <c r="HZC2" s="228"/>
      <c r="HZD2" s="228"/>
      <c r="HZE2" s="228"/>
      <c r="HZF2" s="229"/>
      <c r="HZG2" s="228"/>
      <c r="HZH2" s="228"/>
      <c r="HZI2" s="228"/>
      <c r="HZJ2" s="228"/>
      <c r="HZK2" s="228"/>
      <c r="HZL2" s="228"/>
      <c r="HZM2" s="228"/>
      <c r="HZN2" s="228"/>
      <c r="HZO2" s="228"/>
      <c r="HZP2" s="228"/>
      <c r="HZQ2" s="228"/>
      <c r="HZR2" s="228"/>
      <c r="HZS2" s="228"/>
      <c r="HZT2" s="228"/>
      <c r="HZU2" s="228"/>
      <c r="HZV2" s="228"/>
      <c r="HZW2" s="228"/>
      <c r="HZX2" s="228"/>
      <c r="HZY2" s="228"/>
      <c r="HZZ2" s="228"/>
      <c r="IAA2" s="228"/>
      <c r="IAB2" s="228"/>
      <c r="IAC2" s="228"/>
      <c r="IAD2" s="228"/>
      <c r="IAE2" s="228"/>
      <c r="IAF2" s="228"/>
      <c r="IAG2" s="228"/>
      <c r="IAH2" s="228"/>
      <c r="IAI2" s="228"/>
      <c r="IAJ2" s="228"/>
      <c r="IAK2" s="228"/>
      <c r="IAL2" s="228"/>
      <c r="IAM2" s="228"/>
      <c r="IAN2" s="228"/>
      <c r="IAO2" s="228"/>
      <c r="IAP2" s="228"/>
      <c r="IAQ2" s="228"/>
      <c r="IAR2" s="228"/>
      <c r="IAS2" s="228"/>
      <c r="IAT2" s="228"/>
      <c r="IAU2" s="228"/>
      <c r="IAV2" s="230"/>
      <c r="IAW2" s="228"/>
      <c r="IAX2" s="228"/>
      <c r="IAY2" s="228"/>
      <c r="IAZ2" s="228"/>
      <c r="IBA2" s="228"/>
      <c r="IBB2" s="228"/>
      <c r="IBC2" s="228"/>
      <c r="IBD2" s="228"/>
      <c r="IBE2" s="228"/>
      <c r="IBF2" s="228"/>
      <c r="IBG2" s="228"/>
      <c r="IBH2" s="228"/>
      <c r="IBI2" s="228"/>
      <c r="IBJ2" s="228"/>
      <c r="IBK2" s="228"/>
      <c r="IBL2" s="228"/>
      <c r="IBM2" s="228"/>
      <c r="IBN2" s="228"/>
      <c r="IBO2" s="228"/>
      <c r="IBP2" s="228"/>
      <c r="IBQ2" s="229"/>
      <c r="IBR2" s="228"/>
      <c r="IBS2" s="228"/>
      <c r="IBT2" s="228"/>
      <c r="IBU2" s="228"/>
      <c r="IBV2" s="228"/>
      <c r="IBW2" s="228"/>
      <c r="IBX2" s="228"/>
      <c r="IBY2" s="228"/>
      <c r="IBZ2" s="228"/>
      <c r="ICA2" s="228"/>
      <c r="ICB2" s="228"/>
      <c r="ICC2" s="228"/>
      <c r="ICD2" s="228"/>
      <c r="ICE2" s="228"/>
      <c r="ICF2" s="228"/>
      <c r="ICG2" s="228"/>
      <c r="ICH2" s="228"/>
      <c r="ICI2" s="228"/>
      <c r="ICJ2" s="228"/>
      <c r="ICK2" s="228"/>
      <c r="ICL2" s="228"/>
      <c r="ICM2" s="228"/>
      <c r="ICN2" s="228"/>
      <c r="ICO2" s="228"/>
      <c r="ICP2" s="228"/>
      <c r="ICQ2" s="228"/>
      <c r="ICR2" s="228"/>
      <c r="ICS2" s="229"/>
      <c r="ICT2" s="228"/>
      <c r="ICU2" s="228"/>
      <c r="ICV2" s="228"/>
      <c r="ICW2" s="228"/>
      <c r="ICX2" s="228"/>
      <c r="ICY2" s="228"/>
      <c r="ICZ2" s="228"/>
      <c r="IDA2" s="228"/>
      <c r="IDB2" s="228"/>
      <c r="IDC2" s="228"/>
      <c r="IDD2" s="228"/>
      <c r="IDE2" s="228"/>
      <c r="IDF2" s="228"/>
      <c r="IDG2" s="228"/>
      <c r="IDH2" s="228"/>
      <c r="IDI2" s="228"/>
      <c r="IDJ2" s="228"/>
      <c r="IDK2" s="228"/>
      <c r="IDL2" s="228"/>
      <c r="IDM2" s="228"/>
      <c r="IDN2" s="228"/>
      <c r="IDO2" s="228"/>
      <c r="IDP2" s="228"/>
      <c r="IDQ2" s="228"/>
      <c r="IDR2" s="228"/>
      <c r="IDS2" s="228"/>
      <c r="IDT2" s="228"/>
      <c r="IDU2" s="229"/>
      <c r="IDV2" s="228"/>
      <c r="IDW2" s="228"/>
      <c r="IDX2" s="228"/>
      <c r="IDY2" s="228"/>
      <c r="IDZ2" s="228"/>
      <c r="IEA2" s="228"/>
      <c r="IEB2" s="228"/>
      <c r="IEC2" s="228"/>
      <c r="IED2" s="228"/>
      <c r="IEE2" s="228"/>
      <c r="IEF2" s="228"/>
      <c r="IEG2" s="228"/>
      <c r="IEH2" s="228"/>
      <c r="IEI2" s="228"/>
      <c r="IEJ2" s="228"/>
      <c r="IEK2" s="228"/>
      <c r="IEL2" s="228"/>
      <c r="IEM2" s="228"/>
      <c r="IEN2" s="228"/>
      <c r="IEO2" s="228"/>
      <c r="IEP2" s="228"/>
      <c r="IEQ2" s="228"/>
      <c r="IER2" s="228"/>
      <c r="IES2" s="228"/>
      <c r="IET2" s="228"/>
      <c r="IEU2" s="228"/>
      <c r="IEV2" s="228"/>
      <c r="IEW2" s="228"/>
      <c r="IEX2" s="228"/>
      <c r="IEY2" s="228"/>
      <c r="IEZ2" s="228"/>
      <c r="IFA2" s="228"/>
      <c r="IFB2" s="228"/>
      <c r="IFC2" s="228"/>
      <c r="IFD2" s="228"/>
      <c r="IFE2" s="228"/>
      <c r="IFF2" s="228"/>
      <c r="IFG2" s="228"/>
      <c r="IFH2" s="228"/>
      <c r="IFI2" s="228"/>
      <c r="IFJ2" s="228"/>
      <c r="IFK2" s="228"/>
      <c r="IFL2" s="228"/>
      <c r="IFM2" s="228"/>
      <c r="IFN2" s="228"/>
      <c r="IFO2" s="228"/>
      <c r="IFP2" s="228"/>
      <c r="IFQ2" s="228"/>
      <c r="IFR2" s="228"/>
      <c r="IFS2" s="228"/>
      <c r="IFT2" s="228"/>
      <c r="IFU2" s="228"/>
      <c r="IFV2" s="228"/>
      <c r="IFW2" s="228"/>
      <c r="IFX2" s="228"/>
      <c r="IFY2" s="228"/>
      <c r="IFZ2" s="228"/>
      <c r="IGA2" s="228"/>
      <c r="IGB2" s="228"/>
      <c r="IGC2" s="228"/>
      <c r="IGD2" s="228"/>
      <c r="IGE2" s="228"/>
      <c r="IGF2" s="229"/>
      <c r="IGG2" s="228"/>
      <c r="IGH2" s="228"/>
      <c r="IGI2" s="228"/>
      <c r="IGJ2" s="228"/>
      <c r="IGK2" s="228"/>
      <c r="IGL2" s="228"/>
      <c r="IGM2" s="228"/>
      <c r="IGN2" s="228"/>
      <c r="IGO2" s="228"/>
      <c r="IGP2" s="228"/>
      <c r="IGQ2" s="228"/>
      <c r="IGR2" s="228"/>
      <c r="IGS2" s="228"/>
      <c r="IGT2" s="228"/>
      <c r="IGU2" s="228"/>
      <c r="IGV2" s="228"/>
      <c r="IGW2" s="228"/>
      <c r="IGX2" s="228"/>
      <c r="IGY2" s="228"/>
      <c r="IGZ2" s="228"/>
      <c r="IHA2" s="228"/>
      <c r="IHB2" s="228"/>
      <c r="IHC2" s="228"/>
      <c r="IHD2" s="228"/>
      <c r="IHE2" s="228"/>
      <c r="IHF2" s="228"/>
      <c r="IHG2" s="228"/>
      <c r="IHH2" s="228"/>
      <c r="IHI2" s="228"/>
      <c r="IHJ2" s="228"/>
      <c r="IHK2" s="228"/>
      <c r="IHL2" s="228"/>
      <c r="IHM2" s="228"/>
      <c r="IHN2" s="228"/>
      <c r="IHO2" s="228"/>
      <c r="IHP2" s="228"/>
      <c r="IHQ2" s="228"/>
      <c r="IHR2" s="228"/>
      <c r="IHS2" s="228"/>
      <c r="IHT2" s="228"/>
      <c r="IHU2" s="228"/>
      <c r="IHV2" s="229"/>
      <c r="IHW2" s="228"/>
      <c r="IHX2" s="228"/>
      <c r="IHY2" s="228"/>
      <c r="IHZ2" s="228"/>
      <c r="IIA2" s="228"/>
      <c r="IIB2" s="228"/>
      <c r="IIC2" s="228"/>
      <c r="IID2" s="228"/>
      <c r="IIE2" s="228"/>
      <c r="IIF2" s="228"/>
      <c r="IIG2" s="228"/>
      <c r="IIH2" s="228"/>
      <c r="III2" s="228"/>
      <c r="IIJ2" s="228"/>
      <c r="IIK2" s="228"/>
      <c r="IIL2" s="228"/>
      <c r="IIM2" s="228"/>
      <c r="IIN2" s="228"/>
      <c r="IIO2" s="228"/>
      <c r="IIP2" s="228"/>
      <c r="IIQ2" s="228"/>
      <c r="IIR2" s="228"/>
      <c r="IIS2" s="228"/>
      <c r="IIT2" s="228"/>
      <c r="IIU2" s="228"/>
      <c r="IIV2" s="228"/>
      <c r="IIW2" s="228"/>
      <c r="IIX2" s="228"/>
      <c r="IIY2" s="228"/>
      <c r="IIZ2" s="228"/>
      <c r="IJA2" s="228"/>
      <c r="IJB2" s="228"/>
      <c r="IJC2" s="228"/>
      <c r="IJD2" s="228"/>
      <c r="IJE2" s="228"/>
      <c r="IJF2" s="228"/>
      <c r="IJG2" s="228"/>
      <c r="IJH2" s="228"/>
      <c r="IJI2" s="228"/>
      <c r="IJJ2" s="228"/>
      <c r="IJK2" s="228"/>
      <c r="IJL2" s="228"/>
      <c r="IJM2" s="228"/>
      <c r="IJN2" s="228"/>
      <c r="IJO2" s="228"/>
      <c r="IJP2" s="228"/>
      <c r="IJQ2" s="228"/>
      <c r="IJR2" s="228"/>
      <c r="IJS2" s="228"/>
      <c r="IJT2" s="228"/>
      <c r="IJU2" s="228"/>
      <c r="IJV2" s="228"/>
      <c r="IJW2" s="228"/>
      <c r="IJX2" s="228"/>
      <c r="IJY2" s="228"/>
      <c r="IJZ2" s="229"/>
      <c r="IKA2" s="228"/>
      <c r="IKB2" s="228"/>
      <c r="IKC2" s="228"/>
      <c r="IKD2" s="228"/>
      <c r="IKE2" s="228"/>
      <c r="IKF2" s="228"/>
      <c r="IKG2" s="228"/>
      <c r="IKH2" s="228"/>
      <c r="IKI2" s="228"/>
      <c r="IKJ2" s="228"/>
      <c r="IKK2" s="228"/>
      <c r="IKL2" s="228"/>
      <c r="IKM2" s="228"/>
      <c r="IKN2" s="228"/>
      <c r="IKO2" s="228"/>
      <c r="IKP2" s="228"/>
      <c r="IKQ2" s="228"/>
      <c r="IKR2" s="228"/>
      <c r="IKS2" s="228"/>
      <c r="IKT2" s="228"/>
      <c r="IKU2" s="228"/>
      <c r="IKV2" s="228"/>
      <c r="IKW2" s="228"/>
      <c r="IKX2" s="228"/>
      <c r="IKY2" s="228"/>
      <c r="IKZ2" s="228"/>
      <c r="ILA2" s="228"/>
      <c r="ILB2" s="228"/>
      <c r="ILC2" s="228"/>
      <c r="ILD2" s="228"/>
      <c r="ILE2" s="228"/>
      <c r="ILF2" s="228"/>
      <c r="ILG2" s="228"/>
      <c r="ILH2" s="228"/>
      <c r="ILI2" s="228"/>
      <c r="ILJ2" s="228"/>
      <c r="ILK2" s="228"/>
      <c r="ILL2" s="228"/>
      <c r="ILM2" s="228"/>
      <c r="ILN2" s="228"/>
      <c r="ILO2" s="228"/>
      <c r="ILP2" s="228"/>
      <c r="ILQ2" s="228"/>
      <c r="ILR2" s="228"/>
      <c r="ILS2" s="228"/>
      <c r="ILT2" s="228"/>
      <c r="ILU2" s="228"/>
      <c r="ILV2" s="228"/>
      <c r="ILW2" s="229"/>
      <c r="ILX2" s="228"/>
      <c r="ILY2" s="228"/>
      <c r="ILZ2" s="228"/>
      <c r="IMA2" s="228"/>
      <c r="IMB2" s="228"/>
      <c r="IMC2" s="228"/>
      <c r="IMD2" s="228"/>
      <c r="IME2" s="228"/>
      <c r="IMF2" s="228"/>
      <c r="IMG2" s="228"/>
      <c r="IMH2" s="228"/>
      <c r="IMI2" s="228"/>
      <c r="IMJ2" s="228"/>
      <c r="IMK2" s="228"/>
      <c r="IML2" s="228"/>
      <c r="IMM2" s="228"/>
      <c r="IMN2" s="228"/>
      <c r="IMO2" s="228"/>
      <c r="IMP2" s="228"/>
      <c r="IMQ2" s="228"/>
      <c r="IMR2" s="228"/>
      <c r="IMS2" s="228"/>
      <c r="IMT2" s="228"/>
      <c r="IMU2" s="228"/>
      <c r="IMV2" s="228"/>
      <c r="IMW2" s="228"/>
      <c r="IMX2" s="228"/>
      <c r="IMY2" s="228"/>
      <c r="IMZ2" s="228"/>
      <c r="INA2" s="228"/>
      <c r="INB2" s="228"/>
      <c r="INC2" s="228"/>
      <c r="IND2" s="228"/>
      <c r="INE2" s="228"/>
      <c r="INF2" s="228"/>
      <c r="ING2" s="228"/>
      <c r="INH2" s="228"/>
      <c r="INI2" s="228"/>
      <c r="INJ2" s="228"/>
      <c r="INK2" s="228"/>
      <c r="INL2" s="228"/>
      <c r="INM2" s="228"/>
      <c r="INN2" s="228"/>
      <c r="INO2" s="228"/>
      <c r="INP2" s="228"/>
      <c r="INQ2" s="228"/>
      <c r="INR2" s="228"/>
      <c r="INS2" s="228"/>
      <c r="INT2" s="228"/>
      <c r="INU2" s="228"/>
      <c r="INV2" s="228"/>
      <c r="INW2" s="228"/>
      <c r="INX2" s="228"/>
      <c r="INY2" s="228"/>
      <c r="INZ2" s="228"/>
      <c r="IOA2" s="229"/>
      <c r="IOB2" s="228"/>
      <c r="IOC2" s="228"/>
      <c r="IOD2" s="228"/>
      <c r="IOE2" s="228"/>
      <c r="IOF2" s="228"/>
      <c r="IOG2" s="228"/>
      <c r="IOH2" s="228"/>
      <c r="IOI2" s="228"/>
      <c r="IOJ2" s="228"/>
      <c r="IOK2" s="228"/>
      <c r="IOL2" s="228"/>
      <c r="IOM2" s="228"/>
      <c r="ION2" s="228"/>
      <c r="IOO2" s="228"/>
      <c r="IOP2" s="228"/>
      <c r="IOQ2" s="228"/>
      <c r="IOR2" s="228"/>
      <c r="IOS2" s="228"/>
      <c r="IOT2" s="228"/>
      <c r="IOU2" s="228"/>
      <c r="IOV2" s="228"/>
      <c r="IOW2" s="228"/>
      <c r="IOX2" s="228"/>
      <c r="IOY2" s="228"/>
      <c r="IOZ2" s="228"/>
      <c r="IPA2" s="228"/>
      <c r="IPB2" s="228"/>
      <c r="IPC2" s="228"/>
      <c r="IPD2" s="228"/>
      <c r="IPE2" s="228"/>
      <c r="IPF2" s="228"/>
      <c r="IPG2" s="228"/>
      <c r="IPH2" s="228"/>
      <c r="IPI2" s="228"/>
      <c r="IPJ2" s="228"/>
      <c r="IPK2" s="228"/>
      <c r="IPL2" s="228"/>
      <c r="IPM2" s="228"/>
      <c r="IPN2" s="228"/>
      <c r="IPO2" s="228"/>
      <c r="IPP2" s="228"/>
      <c r="IPQ2" s="229"/>
      <c r="IPR2" s="228"/>
      <c r="IPS2" s="228"/>
      <c r="IPT2" s="228"/>
      <c r="IPU2" s="228"/>
      <c r="IPV2" s="228"/>
      <c r="IPW2" s="228"/>
      <c r="IPX2" s="228"/>
      <c r="IPY2" s="228"/>
      <c r="IPZ2" s="228"/>
      <c r="IQA2" s="228"/>
      <c r="IQB2" s="228"/>
      <c r="IQC2" s="228"/>
      <c r="IQD2" s="228"/>
      <c r="IQE2" s="228"/>
      <c r="IQF2" s="228"/>
      <c r="IQG2" s="228"/>
      <c r="IQH2" s="228"/>
      <c r="IQI2" s="228"/>
      <c r="IQJ2" s="228"/>
      <c r="IQK2" s="228"/>
      <c r="IQL2" s="228"/>
      <c r="IQM2" s="228"/>
      <c r="IQN2" s="228"/>
      <c r="IQO2" s="228"/>
      <c r="IQP2" s="228"/>
      <c r="IQQ2" s="228"/>
      <c r="IQR2" s="228"/>
      <c r="IQS2" s="228"/>
      <c r="IQT2" s="228"/>
      <c r="IQU2" s="228"/>
      <c r="IQV2" s="228"/>
      <c r="IQW2" s="228"/>
      <c r="IQX2" s="228"/>
      <c r="IQY2" s="228"/>
      <c r="IQZ2" s="228"/>
      <c r="IRA2" s="228"/>
      <c r="IRB2" s="228"/>
      <c r="IRC2" s="228"/>
      <c r="IRD2" s="228"/>
      <c r="IRE2" s="228"/>
      <c r="IRF2" s="228"/>
      <c r="IRG2" s="229"/>
      <c r="IRH2" s="228"/>
      <c r="IRI2" s="228"/>
      <c r="IRJ2" s="228"/>
      <c r="IRK2" s="228"/>
      <c r="IRL2" s="228"/>
      <c r="IRM2" s="228"/>
      <c r="IRN2" s="228"/>
      <c r="IRO2" s="228"/>
      <c r="IRP2" s="228"/>
      <c r="IRQ2" s="228"/>
      <c r="IRR2" s="228"/>
      <c r="IRS2" s="228"/>
      <c r="IRT2" s="228"/>
      <c r="IRU2" s="228"/>
      <c r="IRV2" s="228"/>
      <c r="IRW2" s="228"/>
      <c r="IRX2" s="228"/>
      <c r="IRY2" s="228"/>
      <c r="IRZ2" s="228"/>
      <c r="ISA2" s="228"/>
      <c r="ISB2" s="228"/>
      <c r="ISC2" s="228"/>
      <c r="ISD2" s="228"/>
      <c r="ISE2" s="228"/>
      <c r="ISF2" s="228"/>
      <c r="ISG2" s="228"/>
      <c r="ISH2" s="228"/>
      <c r="ISI2" s="228"/>
      <c r="ISJ2" s="228"/>
      <c r="ISK2" s="228"/>
      <c r="ISL2" s="228"/>
      <c r="ISM2" s="228"/>
      <c r="ISN2" s="228"/>
      <c r="ISO2" s="228"/>
      <c r="ISP2" s="229"/>
      <c r="ISQ2" s="228"/>
      <c r="ISR2" s="228"/>
      <c r="ISS2" s="228"/>
      <c r="IST2" s="228"/>
      <c r="ISU2" s="228"/>
      <c r="ISV2" s="228"/>
      <c r="ISW2" s="228"/>
      <c r="ISX2" s="228"/>
      <c r="ISY2" s="228"/>
      <c r="ISZ2" s="228"/>
      <c r="ITA2" s="228"/>
      <c r="ITB2" s="228"/>
      <c r="ITC2" s="228"/>
      <c r="ITD2" s="228"/>
      <c r="ITE2" s="228"/>
      <c r="ITF2" s="228"/>
      <c r="ITG2" s="228"/>
      <c r="ITH2" s="228"/>
      <c r="ITI2" s="228"/>
      <c r="ITJ2" s="228"/>
      <c r="ITK2" s="228"/>
      <c r="ITL2" s="228"/>
      <c r="ITM2" s="228"/>
      <c r="ITN2" s="228"/>
      <c r="ITO2" s="228"/>
      <c r="ITP2" s="228"/>
      <c r="ITQ2" s="228"/>
      <c r="ITR2" s="228"/>
      <c r="ITS2" s="228"/>
      <c r="ITT2" s="228"/>
      <c r="ITU2" s="228"/>
      <c r="ITV2" s="228"/>
      <c r="ITW2" s="228"/>
      <c r="ITX2" s="228"/>
      <c r="ITY2" s="228"/>
      <c r="ITZ2" s="228"/>
      <c r="IUA2" s="228"/>
      <c r="IUB2" s="228"/>
      <c r="IUC2" s="228"/>
      <c r="IUD2" s="228"/>
      <c r="IUE2" s="228"/>
      <c r="IUF2" s="228"/>
      <c r="IUG2" s="228"/>
      <c r="IUH2" s="228"/>
      <c r="IUI2" s="228"/>
      <c r="IUJ2" s="228"/>
      <c r="IUK2" s="228"/>
      <c r="IUL2" s="228"/>
      <c r="IUM2" s="228"/>
      <c r="IUN2" s="228"/>
      <c r="IUO2" s="228"/>
      <c r="IUP2" s="228"/>
      <c r="IUQ2" s="228"/>
      <c r="IUR2" s="228"/>
      <c r="IUS2" s="228"/>
      <c r="IUT2" s="229"/>
      <c r="IUU2" s="228"/>
      <c r="IUV2" s="228"/>
      <c r="IUW2" s="228"/>
      <c r="IUX2" s="228"/>
      <c r="IUY2" s="228"/>
      <c r="IUZ2" s="228"/>
      <c r="IVA2" s="228"/>
      <c r="IVB2" s="228"/>
      <c r="IVC2" s="228"/>
      <c r="IVD2" s="228"/>
      <c r="IVE2" s="228"/>
      <c r="IVF2" s="228"/>
      <c r="IVG2" s="228"/>
      <c r="IVH2" s="228"/>
      <c r="IVI2" s="228"/>
      <c r="IVJ2" s="228"/>
      <c r="IVK2" s="228"/>
      <c r="IVL2" s="228"/>
      <c r="IVM2" s="228"/>
      <c r="IVN2" s="228"/>
      <c r="IVO2" s="228"/>
      <c r="IVP2" s="228"/>
      <c r="IVQ2" s="228"/>
      <c r="IVR2" s="228"/>
      <c r="IVS2" s="228"/>
      <c r="IVT2" s="228"/>
      <c r="IVU2" s="228"/>
      <c r="IVV2" s="228"/>
      <c r="IVW2" s="228"/>
      <c r="IVX2" s="228"/>
      <c r="IVY2" s="228"/>
      <c r="IVZ2" s="228"/>
      <c r="IWA2" s="228"/>
      <c r="IWB2" s="228"/>
      <c r="IWC2" s="229"/>
      <c r="IWD2" s="228"/>
      <c r="IWE2" s="228"/>
      <c r="IWF2" s="228"/>
      <c r="IWG2" s="228"/>
      <c r="IWH2" s="228"/>
      <c r="IWI2" s="228"/>
      <c r="IWJ2" s="228"/>
      <c r="IWK2" s="228"/>
      <c r="IWL2" s="228"/>
      <c r="IWM2" s="228"/>
      <c r="IWN2" s="228"/>
      <c r="IWO2" s="228"/>
      <c r="IWP2" s="228"/>
      <c r="IWQ2" s="228"/>
      <c r="IWR2" s="228"/>
      <c r="IWS2" s="228"/>
      <c r="IWT2" s="228"/>
      <c r="IWU2" s="228"/>
      <c r="IWV2" s="228"/>
      <c r="IWW2" s="228"/>
      <c r="IWX2" s="228"/>
      <c r="IWY2" s="228"/>
      <c r="IWZ2" s="228"/>
      <c r="IXA2" s="228"/>
      <c r="IXB2" s="228"/>
      <c r="IXC2" s="228"/>
      <c r="IXD2" s="228"/>
      <c r="IXE2" s="228"/>
      <c r="IXF2" s="228"/>
      <c r="IXG2" s="228"/>
      <c r="IXH2" s="228"/>
      <c r="IXI2" s="228"/>
      <c r="IXJ2" s="228"/>
      <c r="IXK2" s="228"/>
      <c r="IXL2" s="229"/>
      <c r="IXM2" s="228"/>
      <c r="IXN2" s="228"/>
      <c r="IXO2" s="228"/>
      <c r="IXP2" s="228"/>
      <c r="IXQ2" s="228"/>
      <c r="IXR2" s="228"/>
      <c r="IXS2" s="228"/>
      <c r="IXT2" s="228"/>
      <c r="IXU2" s="228"/>
      <c r="IXV2" s="228"/>
      <c r="IXW2" s="228"/>
      <c r="IXX2" s="228"/>
      <c r="IXY2" s="228"/>
      <c r="IXZ2" s="228"/>
      <c r="IYA2" s="228"/>
      <c r="IYB2" s="228"/>
      <c r="IYC2" s="228"/>
      <c r="IYD2" s="228"/>
      <c r="IYE2" s="228"/>
      <c r="IYF2" s="228"/>
      <c r="IYG2" s="228"/>
      <c r="IYH2" s="228"/>
      <c r="IYI2" s="228"/>
      <c r="IYJ2" s="228"/>
      <c r="IYK2" s="228"/>
      <c r="IYL2" s="228"/>
      <c r="IYM2" s="228"/>
      <c r="IYN2" s="228"/>
      <c r="IYO2" s="228"/>
      <c r="IYP2" s="228"/>
      <c r="IYQ2" s="228"/>
      <c r="IYR2" s="228"/>
      <c r="IYS2" s="228"/>
      <c r="IYT2" s="228"/>
      <c r="IYU2" s="228"/>
      <c r="IYV2" s="228"/>
      <c r="IYW2" s="228"/>
      <c r="IYX2" s="228"/>
      <c r="IYY2" s="228"/>
      <c r="IYZ2" s="228"/>
      <c r="IZA2" s="228"/>
      <c r="IZB2" s="228"/>
      <c r="IZC2" s="228"/>
      <c r="IZD2" s="228"/>
      <c r="IZE2" s="228"/>
      <c r="IZF2" s="228"/>
      <c r="IZG2" s="228"/>
      <c r="IZH2" s="228"/>
      <c r="IZI2" s="228"/>
      <c r="IZJ2" s="228"/>
      <c r="IZK2" s="228"/>
      <c r="IZL2" s="228"/>
      <c r="IZM2" s="228"/>
      <c r="IZN2" s="228"/>
      <c r="IZO2" s="228"/>
      <c r="IZP2" s="228"/>
      <c r="IZQ2" s="228"/>
      <c r="IZR2" s="228"/>
      <c r="IZS2" s="228"/>
      <c r="IZT2" s="228"/>
      <c r="IZU2" s="228"/>
      <c r="IZV2" s="228"/>
      <c r="IZW2" s="228"/>
      <c r="IZX2" s="228"/>
      <c r="IZY2" s="228"/>
      <c r="IZZ2" s="228"/>
      <c r="JAA2" s="228"/>
      <c r="JAB2" s="228"/>
      <c r="JAC2" s="228"/>
      <c r="JAD2" s="229"/>
      <c r="JAE2" s="228"/>
      <c r="JAF2" s="228"/>
      <c r="JAG2" s="228"/>
      <c r="JAH2" s="228"/>
      <c r="JAI2" s="228"/>
      <c r="JAJ2" s="228"/>
      <c r="JAK2" s="228"/>
      <c r="JAL2" s="228"/>
      <c r="JAM2" s="228"/>
      <c r="JAN2" s="228"/>
      <c r="JAO2" s="228"/>
      <c r="JAP2" s="228"/>
      <c r="JAQ2" s="228"/>
      <c r="JAR2" s="228"/>
      <c r="JAS2" s="228"/>
      <c r="JAT2" s="228"/>
      <c r="JAU2" s="228"/>
      <c r="JAV2" s="228"/>
      <c r="JAW2" s="228"/>
      <c r="JAX2" s="228"/>
      <c r="JAY2" s="228"/>
      <c r="JAZ2" s="228"/>
      <c r="JBA2" s="228"/>
      <c r="JBB2" s="228"/>
      <c r="JBC2" s="228"/>
      <c r="JBD2" s="228"/>
      <c r="JBE2" s="228"/>
      <c r="JBF2" s="228"/>
      <c r="JBG2" s="228"/>
      <c r="JBH2" s="228"/>
      <c r="JBI2" s="228"/>
      <c r="JBJ2" s="228"/>
      <c r="JBK2" s="228"/>
      <c r="JBL2" s="228"/>
      <c r="JBM2" s="228"/>
      <c r="JBN2" s="228"/>
      <c r="JBO2" s="228"/>
      <c r="JBP2" s="228"/>
      <c r="JBQ2" s="228"/>
      <c r="JBR2" s="228"/>
      <c r="JBS2" s="228"/>
      <c r="JBT2" s="228"/>
      <c r="JBU2" s="228"/>
      <c r="JBV2" s="228"/>
      <c r="JBW2" s="228"/>
      <c r="JBX2" s="228"/>
      <c r="JBY2" s="228"/>
      <c r="JBZ2" s="228"/>
      <c r="JCA2" s="229"/>
      <c r="JCB2" s="228"/>
      <c r="JCC2" s="228"/>
      <c r="JCD2" s="228"/>
      <c r="JCE2" s="228"/>
      <c r="JCF2" s="228"/>
      <c r="JCG2" s="228"/>
      <c r="JCH2" s="228"/>
      <c r="JCI2" s="228"/>
      <c r="JCJ2" s="228"/>
      <c r="JCK2" s="228"/>
      <c r="JCL2" s="228"/>
      <c r="JCM2" s="228"/>
      <c r="JCN2" s="228"/>
      <c r="JCO2" s="228"/>
      <c r="JCP2" s="228"/>
      <c r="JCQ2" s="228"/>
      <c r="JCR2" s="228"/>
      <c r="JCS2" s="228"/>
      <c r="JCT2" s="228"/>
      <c r="JCU2" s="228"/>
      <c r="JCV2" s="228"/>
      <c r="JCW2" s="228"/>
      <c r="JCX2" s="228"/>
      <c r="JCY2" s="228"/>
      <c r="JCZ2" s="228"/>
      <c r="JDA2" s="228"/>
      <c r="JDB2" s="228"/>
      <c r="JDC2" s="228"/>
      <c r="JDD2" s="228"/>
      <c r="JDE2" s="228"/>
      <c r="JDF2" s="228"/>
      <c r="JDG2" s="228"/>
      <c r="JDH2" s="228"/>
      <c r="JDI2" s="228"/>
      <c r="JDJ2" s="228"/>
      <c r="JDK2" s="228"/>
      <c r="JDL2" s="228"/>
      <c r="JDM2" s="228"/>
      <c r="JDN2" s="228"/>
      <c r="JDO2" s="228"/>
      <c r="JDP2" s="228"/>
      <c r="JDQ2" s="228"/>
      <c r="JDR2" s="228"/>
      <c r="JDS2" s="228"/>
      <c r="JDT2" s="228"/>
      <c r="JDU2" s="228"/>
      <c r="JDV2" s="228"/>
      <c r="JDW2" s="228"/>
      <c r="JDX2" s="228"/>
      <c r="JDY2" s="228"/>
      <c r="JDZ2" s="228"/>
      <c r="JEA2" s="228"/>
      <c r="JEB2" s="228"/>
      <c r="JEC2" s="228"/>
      <c r="JED2" s="228"/>
      <c r="JEE2" s="229"/>
      <c r="JEF2" s="228"/>
      <c r="JEG2" s="228"/>
      <c r="JEH2" s="228"/>
      <c r="JEI2" s="228"/>
      <c r="JEJ2" s="228"/>
      <c r="JEK2" s="228"/>
      <c r="JEL2" s="228"/>
      <c r="JEM2" s="228"/>
      <c r="JEN2" s="228"/>
      <c r="JEO2" s="228"/>
      <c r="JEP2" s="228"/>
      <c r="JEQ2" s="228"/>
      <c r="JER2" s="228"/>
      <c r="JES2" s="228"/>
      <c r="JET2" s="228"/>
      <c r="JEU2" s="228"/>
      <c r="JEV2" s="228"/>
      <c r="JEW2" s="228"/>
      <c r="JEX2" s="228"/>
      <c r="JEY2" s="228"/>
      <c r="JEZ2" s="228"/>
      <c r="JFA2" s="228"/>
      <c r="JFB2" s="228"/>
      <c r="JFC2" s="228"/>
      <c r="JFD2" s="228"/>
      <c r="JFE2" s="228"/>
      <c r="JFF2" s="228"/>
      <c r="JFG2" s="228"/>
      <c r="JFH2" s="228"/>
      <c r="JFI2" s="228"/>
      <c r="JFJ2" s="228"/>
      <c r="JFK2" s="228"/>
      <c r="JFL2" s="228"/>
      <c r="JFM2" s="228"/>
      <c r="JFN2" s="228"/>
      <c r="JFO2" s="228"/>
      <c r="JFP2" s="228"/>
      <c r="JFQ2" s="228"/>
      <c r="JFR2" s="228"/>
      <c r="JFS2" s="228"/>
      <c r="JFT2" s="228"/>
      <c r="JFU2" s="228"/>
      <c r="JFV2" s="228"/>
      <c r="JFW2" s="228"/>
      <c r="JFX2" s="228"/>
      <c r="JFY2" s="228"/>
      <c r="JFZ2" s="228"/>
      <c r="JGA2" s="228"/>
      <c r="JGB2" s="228"/>
      <c r="JGC2" s="228"/>
      <c r="JGD2" s="228"/>
      <c r="JGE2" s="228"/>
      <c r="JGF2" s="228"/>
      <c r="JGG2" s="228"/>
      <c r="JGH2" s="228"/>
      <c r="JGI2" s="228"/>
      <c r="JGJ2" s="228"/>
      <c r="JGK2" s="228"/>
      <c r="JGL2" s="228"/>
      <c r="JGM2" s="228"/>
      <c r="JGN2" s="228"/>
      <c r="JGO2" s="228"/>
      <c r="JGP2" s="228"/>
      <c r="JGQ2" s="228"/>
      <c r="JGR2" s="228"/>
      <c r="JGS2" s="228"/>
      <c r="JGT2" s="228"/>
      <c r="JGU2" s="228"/>
      <c r="JGV2" s="228"/>
      <c r="JGW2" s="228"/>
      <c r="JGX2" s="228"/>
      <c r="JGY2" s="228"/>
      <c r="JGZ2" s="228"/>
      <c r="JHA2" s="228"/>
      <c r="JHB2" s="228"/>
      <c r="JHC2" s="228"/>
      <c r="JHD2" s="228"/>
      <c r="JHE2" s="228"/>
      <c r="JHF2" s="228"/>
      <c r="JHG2" s="228"/>
      <c r="JHH2" s="228"/>
      <c r="JHI2" s="228"/>
      <c r="JHJ2" s="228"/>
      <c r="JHK2" s="229"/>
      <c r="JHL2" s="228"/>
      <c r="JHM2" s="228"/>
      <c r="JHN2" s="228"/>
      <c r="JHO2" s="228"/>
      <c r="JHP2" s="228"/>
      <c r="JHQ2" s="228"/>
      <c r="JHR2" s="228"/>
      <c r="JHS2" s="228"/>
      <c r="JHT2" s="228"/>
      <c r="JHU2" s="228"/>
      <c r="JHV2" s="228"/>
      <c r="JHW2" s="228"/>
      <c r="JHX2" s="228"/>
      <c r="JHY2" s="228"/>
      <c r="JHZ2" s="228"/>
      <c r="JIA2" s="228"/>
      <c r="JIB2" s="228"/>
      <c r="JIC2" s="228"/>
      <c r="JID2" s="228"/>
      <c r="JIE2" s="228"/>
      <c r="JIF2" s="228"/>
      <c r="JIG2" s="228"/>
      <c r="JIH2" s="228"/>
      <c r="JII2" s="228"/>
      <c r="JIJ2" s="228"/>
      <c r="JIK2" s="228"/>
      <c r="JIL2" s="228"/>
      <c r="JIM2" s="228"/>
      <c r="JIN2" s="228"/>
      <c r="JIO2" s="228"/>
      <c r="JIP2" s="228"/>
      <c r="JIQ2" s="228"/>
      <c r="JIR2" s="228"/>
      <c r="JIS2" s="228"/>
      <c r="JIT2" s="228"/>
      <c r="JIU2" s="228"/>
      <c r="JIV2" s="228"/>
      <c r="JIW2" s="228"/>
      <c r="JIX2" s="228"/>
      <c r="JIY2" s="228"/>
      <c r="JIZ2" s="228"/>
      <c r="JJA2" s="228"/>
      <c r="JJB2" s="228"/>
      <c r="JJC2" s="228"/>
      <c r="JJD2" s="228"/>
      <c r="JJE2" s="228"/>
      <c r="JJF2" s="228"/>
      <c r="JJG2" s="228"/>
      <c r="JJH2" s="228"/>
      <c r="JJI2" s="228"/>
      <c r="JJJ2" s="228"/>
      <c r="JJK2" s="228"/>
      <c r="JJL2" s="228"/>
      <c r="JJM2" s="228"/>
      <c r="JJN2" s="228"/>
      <c r="JJO2" s="228"/>
      <c r="JJP2" s="228"/>
      <c r="JJQ2" s="228"/>
      <c r="JJR2" s="228"/>
      <c r="JJS2" s="228"/>
      <c r="JJT2" s="228"/>
      <c r="JJU2" s="228"/>
      <c r="JJV2" s="228"/>
      <c r="JJW2" s="228"/>
      <c r="JJX2" s="228"/>
      <c r="JJY2" s="228"/>
      <c r="JJZ2" s="228"/>
      <c r="JKA2" s="228"/>
      <c r="JKB2" s="228"/>
      <c r="JKC2" s="228"/>
      <c r="JKD2" s="228"/>
      <c r="JKE2" s="228"/>
      <c r="JKF2" s="228"/>
      <c r="JKG2" s="228"/>
      <c r="JKH2" s="228"/>
      <c r="JKI2" s="228"/>
      <c r="JKJ2" s="229"/>
      <c r="JKK2" s="228"/>
      <c r="JKL2" s="228"/>
      <c r="JKM2" s="228"/>
      <c r="JKN2" s="228"/>
      <c r="JKO2" s="228"/>
      <c r="JKP2" s="228"/>
      <c r="JKQ2" s="228"/>
      <c r="JKR2" s="228"/>
      <c r="JKS2" s="228"/>
      <c r="JKT2" s="228"/>
      <c r="JKU2" s="228"/>
      <c r="JKV2" s="228"/>
      <c r="JKW2" s="228"/>
      <c r="JKX2" s="228"/>
      <c r="JKY2" s="228"/>
      <c r="JKZ2" s="228"/>
      <c r="JLA2" s="228"/>
      <c r="JLB2" s="228"/>
      <c r="JLC2" s="228"/>
      <c r="JLD2" s="228"/>
      <c r="JLE2" s="228"/>
      <c r="JLF2" s="228"/>
      <c r="JLG2" s="228"/>
      <c r="JLH2" s="228"/>
      <c r="JLI2" s="228"/>
      <c r="JLJ2" s="228"/>
      <c r="JLK2" s="228"/>
      <c r="JLL2" s="228"/>
      <c r="JLM2" s="228"/>
      <c r="JLN2" s="228"/>
      <c r="JLO2" s="228"/>
      <c r="JLP2" s="228"/>
      <c r="JLQ2" s="228"/>
      <c r="JLR2" s="228"/>
      <c r="JLS2" s="228"/>
      <c r="JLT2" s="228"/>
      <c r="JLU2" s="228"/>
      <c r="JLV2" s="228"/>
      <c r="JLW2" s="228"/>
      <c r="JLX2" s="228"/>
      <c r="JLY2" s="228"/>
      <c r="JLZ2" s="228"/>
      <c r="JMA2" s="228"/>
      <c r="JMB2" s="228"/>
      <c r="JMC2" s="228"/>
      <c r="JMD2" s="228"/>
      <c r="JME2" s="228"/>
      <c r="JMF2" s="228"/>
      <c r="JMG2" s="228"/>
      <c r="JMH2" s="228"/>
      <c r="JMI2" s="228"/>
      <c r="JMJ2" s="228"/>
      <c r="JMK2" s="228"/>
      <c r="JML2" s="228"/>
      <c r="JMM2" s="228"/>
      <c r="JMN2" s="228"/>
      <c r="JMO2" s="228"/>
      <c r="JMP2" s="228"/>
      <c r="JMQ2" s="228"/>
      <c r="JMR2" s="228"/>
      <c r="JMS2" s="228"/>
      <c r="JMT2" s="228"/>
      <c r="JMU2" s="228"/>
      <c r="JMV2" s="228"/>
      <c r="JMW2" s="228"/>
      <c r="JMX2" s="228"/>
      <c r="JMY2" s="228"/>
      <c r="JMZ2" s="228"/>
      <c r="JNA2" s="228"/>
      <c r="JNB2" s="228"/>
      <c r="JNC2" s="228"/>
      <c r="JND2" s="228"/>
      <c r="JNE2" s="228"/>
      <c r="JNF2" s="228"/>
      <c r="JNG2" s="228"/>
      <c r="JNH2" s="228"/>
      <c r="JNI2" s="228"/>
      <c r="JNJ2" s="228"/>
      <c r="JNK2" s="228"/>
      <c r="JNL2" s="228"/>
      <c r="JNM2" s="228"/>
      <c r="JNN2" s="228"/>
      <c r="JNO2" s="228"/>
      <c r="JNP2" s="228"/>
      <c r="JNQ2" s="228"/>
      <c r="JNR2" s="228"/>
      <c r="JNS2" s="228"/>
      <c r="JNT2" s="228"/>
      <c r="JNU2" s="228"/>
      <c r="JNV2" s="228"/>
      <c r="JNW2" s="228"/>
      <c r="JNX2" s="228"/>
      <c r="JNY2" s="228"/>
      <c r="JNZ2" s="228"/>
      <c r="JOA2" s="228"/>
      <c r="JOB2" s="228"/>
      <c r="JOC2" s="228"/>
      <c r="JOD2" s="228"/>
      <c r="JOE2" s="228"/>
      <c r="JOF2" s="228"/>
      <c r="JOG2" s="228"/>
      <c r="JOH2" s="228"/>
      <c r="JOI2" s="228"/>
      <c r="JOJ2" s="228"/>
      <c r="JOK2" s="228"/>
      <c r="JOL2" s="228"/>
      <c r="JOM2" s="228"/>
      <c r="JON2" s="228"/>
      <c r="JOO2" s="228"/>
      <c r="JOP2" s="228"/>
      <c r="JOQ2" s="228"/>
      <c r="JOR2" s="228"/>
      <c r="JOS2" s="228"/>
      <c r="JOT2" s="228"/>
      <c r="JOU2" s="228"/>
      <c r="JOV2" s="228"/>
      <c r="JOW2" s="228"/>
      <c r="JOX2" s="228"/>
      <c r="JOY2" s="228"/>
      <c r="JOZ2" s="228"/>
      <c r="JPA2" s="228"/>
      <c r="JPB2" s="228"/>
      <c r="JPC2" s="228"/>
      <c r="JPD2" s="228"/>
      <c r="JPE2" s="228"/>
      <c r="JPF2" s="228"/>
      <c r="JPG2" s="228"/>
      <c r="JPH2" s="228"/>
      <c r="JPI2" s="228"/>
      <c r="JPJ2" s="228"/>
      <c r="JPK2" s="228"/>
      <c r="JPL2" s="228"/>
      <c r="JPM2" s="228"/>
      <c r="JPN2" s="228"/>
      <c r="JPO2" s="228"/>
      <c r="JPP2" s="228"/>
      <c r="JPQ2" s="228"/>
      <c r="JPR2" s="228"/>
      <c r="JPS2" s="228"/>
      <c r="JPT2" s="228"/>
      <c r="JPU2" s="228"/>
      <c r="JPV2" s="228"/>
      <c r="JPW2" s="228"/>
      <c r="JPX2" s="228"/>
      <c r="JPY2" s="228"/>
      <c r="JPZ2" s="228"/>
      <c r="JQA2" s="228"/>
      <c r="JQB2" s="228"/>
      <c r="JQC2" s="228"/>
      <c r="JQD2" s="228"/>
      <c r="JQE2" s="228"/>
      <c r="JQF2" s="228"/>
      <c r="JQG2" s="228"/>
      <c r="JQH2" s="228"/>
      <c r="JQI2" s="228"/>
      <c r="JQJ2" s="228"/>
      <c r="JQK2" s="228"/>
      <c r="JQL2" s="228"/>
      <c r="JQM2" s="228"/>
      <c r="JQN2" s="228"/>
      <c r="JQO2" s="228"/>
      <c r="JQP2" s="228"/>
      <c r="JQQ2" s="228"/>
      <c r="JQR2" s="228"/>
      <c r="JQS2" s="228"/>
      <c r="JQT2" s="228"/>
      <c r="JQU2" s="228"/>
      <c r="JQV2" s="229"/>
      <c r="JQW2" s="228"/>
      <c r="JQX2" s="228"/>
      <c r="JQY2" s="228"/>
      <c r="JQZ2" s="228"/>
      <c r="JRA2" s="228"/>
      <c r="JRB2" s="228"/>
      <c r="JRC2" s="228"/>
      <c r="JRD2" s="228"/>
      <c r="JRE2" s="228"/>
      <c r="JRF2" s="228"/>
      <c r="JRG2" s="228"/>
      <c r="JRH2" s="228"/>
      <c r="JRI2" s="228"/>
      <c r="JRJ2" s="228"/>
      <c r="JRK2" s="228"/>
      <c r="JRL2" s="228"/>
      <c r="JRM2" s="228"/>
      <c r="JRN2" s="228"/>
      <c r="JRO2" s="228"/>
      <c r="JRP2" s="228"/>
      <c r="JRQ2" s="228"/>
      <c r="JRR2" s="228"/>
      <c r="JRS2" s="228"/>
      <c r="JRT2" s="228"/>
      <c r="JRU2" s="228"/>
      <c r="JRV2" s="228"/>
      <c r="JRW2" s="228"/>
      <c r="JRX2" s="228"/>
      <c r="JRY2" s="228"/>
      <c r="JRZ2" s="228"/>
      <c r="JSA2" s="228"/>
      <c r="JSB2" s="228"/>
      <c r="JSC2" s="228"/>
      <c r="JSD2" s="228"/>
      <c r="JSE2" s="228"/>
      <c r="JSF2" s="228"/>
      <c r="JSG2" s="228"/>
      <c r="JSH2" s="228"/>
      <c r="JSI2" s="228"/>
      <c r="JSJ2" s="228"/>
      <c r="JSK2" s="228"/>
      <c r="JSL2" s="228"/>
      <c r="JSM2" s="228"/>
      <c r="JSN2" s="228"/>
      <c r="JSO2" s="228"/>
      <c r="JSP2" s="228"/>
      <c r="JSQ2" s="228"/>
      <c r="JSR2" s="228"/>
      <c r="JSS2" s="228"/>
      <c r="JST2" s="228"/>
      <c r="JSU2" s="228"/>
      <c r="JSV2" s="228"/>
      <c r="JSW2" s="228"/>
      <c r="JSX2" s="228"/>
      <c r="JSY2" s="228"/>
      <c r="JSZ2" s="230"/>
      <c r="JTA2" s="228"/>
      <c r="JTB2" s="228"/>
      <c r="JTC2" s="228"/>
      <c r="JTD2" s="228"/>
      <c r="JTE2" s="228"/>
      <c r="JTF2" s="228"/>
      <c r="JTG2" s="228"/>
      <c r="JTH2" s="228"/>
      <c r="JTI2" s="228"/>
      <c r="JTJ2" s="228"/>
      <c r="JTK2" s="228"/>
      <c r="JTL2" s="228"/>
      <c r="JTM2" s="228"/>
      <c r="JTN2" s="228"/>
      <c r="JTO2" s="228"/>
      <c r="JTP2" s="228"/>
      <c r="JTQ2" s="228"/>
      <c r="JTR2" s="228"/>
      <c r="JTS2" s="228"/>
      <c r="JTT2" s="228"/>
      <c r="JTU2" s="228"/>
      <c r="JTV2" s="228"/>
      <c r="JTW2" s="228"/>
      <c r="JTX2" s="228"/>
      <c r="JTY2" s="228"/>
      <c r="JTZ2" s="228"/>
      <c r="JUA2" s="228"/>
      <c r="JUB2" s="228"/>
      <c r="JUC2" s="228"/>
      <c r="JUD2" s="228"/>
      <c r="JUE2" s="228"/>
      <c r="JUF2" s="228"/>
      <c r="JUG2" s="228"/>
      <c r="JUH2" s="228"/>
      <c r="JUI2" s="228"/>
      <c r="JUJ2" s="228"/>
      <c r="JUK2" s="228"/>
      <c r="JUL2" s="228"/>
      <c r="JUM2" s="228"/>
      <c r="JUN2" s="228"/>
      <c r="JUO2" s="228"/>
      <c r="JUP2" s="228"/>
      <c r="JUQ2" s="228"/>
      <c r="JUR2" s="228"/>
      <c r="JUS2" s="228"/>
      <c r="JUT2" s="228"/>
      <c r="JUU2" s="228"/>
      <c r="JUV2" s="228"/>
      <c r="JUW2" s="228"/>
      <c r="JUX2" s="228"/>
      <c r="JUY2" s="228"/>
      <c r="JUZ2" s="228"/>
      <c r="JVA2" s="228"/>
      <c r="JVB2" s="228"/>
      <c r="JVC2" s="228"/>
      <c r="JVD2" s="228"/>
      <c r="JVE2" s="228"/>
      <c r="JVF2" s="228"/>
      <c r="JVG2" s="228"/>
      <c r="JVH2" s="228"/>
      <c r="JVI2" s="228"/>
      <c r="JVJ2" s="228"/>
      <c r="JVK2" s="228"/>
      <c r="JVL2" s="228"/>
      <c r="JVM2" s="228"/>
      <c r="JVN2" s="228"/>
      <c r="JVO2" s="228"/>
      <c r="JVP2" s="228"/>
      <c r="JVQ2" s="228"/>
      <c r="JVR2" s="228"/>
      <c r="JVS2" s="228"/>
      <c r="JVT2" s="228"/>
      <c r="JVU2" s="228"/>
      <c r="JVV2" s="228"/>
      <c r="JVW2" s="228"/>
      <c r="JVX2" s="228"/>
      <c r="JVY2" s="228"/>
      <c r="JVZ2" s="228"/>
      <c r="JWA2" s="228"/>
      <c r="JWB2" s="228"/>
      <c r="JWC2" s="228"/>
      <c r="JWD2" s="228"/>
      <c r="JWE2" s="228"/>
      <c r="JWF2" s="228"/>
      <c r="JWG2" s="228"/>
      <c r="JWH2" s="228"/>
      <c r="JWI2" s="228"/>
      <c r="JWJ2" s="228"/>
      <c r="JWK2" s="228"/>
      <c r="JWL2" s="228"/>
      <c r="JWM2" s="228"/>
      <c r="JWN2" s="228"/>
      <c r="JWO2" s="228"/>
      <c r="JWP2" s="228"/>
      <c r="JWQ2" s="228"/>
      <c r="JWR2" s="228"/>
      <c r="JWS2" s="228"/>
      <c r="JWT2" s="228"/>
      <c r="JWU2" s="228"/>
      <c r="JWV2" s="228"/>
      <c r="JWW2" s="228"/>
      <c r="JWX2" s="228"/>
      <c r="JWY2" s="228"/>
      <c r="JWZ2" s="228"/>
      <c r="JXA2" s="228"/>
      <c r="JXB2" s="228"/>
      <c r="JXC2" s="228"/>
      <c r="JXD2" s="228"/>
      <c r="JXE2" s="228"/>
      <c r="JXF2" s="228"/>
      <c r="JXG2" s="228"/>
      <c r="JXH2" s="228"/>
      <c r="JXI2" s="228"/>
      <c r="JXJ2" s="228"/>
      <c r="JXK2" s="228"/>
      <c r="JXL2" s="228"/>
      <c r="JXM2" s="228"/>
      <c r="JXN2" s="228"/>
      <c r="JXO2" s="229"/>
      <c r="JXP2" s="228"/>
      <c r="JXQ2" s="228"/>
      <c r="JXR2" s="228"/>
      <c r="JXS2" s="228"/>
      <c r="JXT2" s="228"/>
      <c r="JXU2" s="228"/>
      <c r="JXV2" s="228"/>
      <c r="JXW2" s="228"/>
      <c r="JXX2" s="228"/>
      <c r="JXY2" s="228"/>
      <c r="JXZ2" s="228"/>
      <c r="JYA2" s="228"/>
      <c r="JYB2" s="228"/>
      <c r="JYC2" s="229"/>
      <c r="JYD2" s="228"/>
      <c r="JYE2" s="228"/>
      <c r="JYF2" s="228"/>
      <c r="JYG2" s="228"/>
      <c r="JYH2" s="228"/>
      <c r="JYI2" s="228"/>
      <c r="JYJ2" s="228"/>
      <c r="JYK2" s="228"/>
      <c r="JYL2" s="228"/>
      <c r="JYM2" s="228"/>
      <c r="JYN2" s="228"/>
      <c r="JYO2" s="228"/>
      <c r="JYP2" s="228"/>
      <c r="JYQ2" s="228"/>
      <c r="JYR2" s="228"/>
      <c r="JYS2" s="228"/>
      <c r="JYT2" s="228"/>
      <c r="JYU2" s="228"/>
      <c r="JYV2" s="228"/>
      <c r="JYW2" s="228"/>
      <c r="JYX2" s="228"/>
      <c r="JYY2" s="228"/>
      <c r="JYZ2" s="228"/>
      <c r="JZA2" s="228"/>
      <c r="JZB2" s="228"/>
      <c r="JZC2" s="228"/>
      <c r="JZD2" s="228"/>
      <c r="JZE2" s="228"/>
      <c r="JZF2" s="228"/>
      <c r="JZG2" s="228"/>
      <c r="JZH2" s="228"/>
      <c r="JZI2" s="228"/>
      <c r="JZJ2" s="228"/>
      <c r="JZK2" s="228"/>
      <c r="JZL2" s="228"/>
      <c r="JZM2" s="228"/>
      <c r="JZN2" s="228"/>
      <c r="JZO2" s="228"/>
      <c r="JZP2" s="228"/>
      <c r="JZQ2" s="228"/>
      <c r="JZR2" s="228"/>
      <c r="JZS2" s="228"/>
      <c r="JZT2" s="228"/>
      <c r="JZU2" s="228"/>
      <c r="JZV2" s="228"/>
      <c r="JZW2" s="228"/>
      <c r="JZX2" s="228"/>
      <c r="JZY2" s="228"/>
      <c r="JZZ2" s="228"/>
      <c r="KAA2" s="228"/>
      <c r="KAB2" s="228"/>
      <c r="KAC2" s="228"/>
      <c r="KAD2" s="228"/>
      <c r="KAE2" s="228"/>
      <c r="KAF2" s="228"/>
      <c r="KAG2" s="228"/>
      <c r="KAH2" s="228"/>
      <c r="KAI2" s="228"/>
      <c r="KAJ2" s="228"/>
      <c r="KAK2" s="228"/>
      <c r="KAL2" s="228"/>
      <c r="KAM2" s="228"/>
      <c r="KAN2" s="228"/>
      <c r="KAO2" s="228"/>
      <c r="KAP2" s="228"/>
      <c r="KAQ2" s="228"/>
      <c r="KAR2" s="228"/>
      <c r="KAS2" s="228"/>
      <c r="KAT2" s="228"/>
      <c r="KAU2" s="228"/>
      <c r="KAV2" s="228"/>
      <c r="KAW2" s="228"/>
      <c r="KAX2" s="228"/>
      <c r="KAY2" s="228"/>
      <c r="KAZ2" s="228"/>
      <c r="KBA2" s="228"/>
      <c r="KBB2" s="228"/>
      <c r="KBC2" s="228"/>
      <c r="KBD2" s="228"/>
      <c r="KBE2" s="228"/>
      <c r="KBF2" s="228"/>
      <c r="KBG2" s="228"/>
      <c r="KBH2" s="228"/>
      <c r="KBI2" s="228"/>
      <c r="KBJ2" s="228"/>
      <c r="KBK2" s="228"/>
      <c r="KBL2" s="228"/>
      <c r="KBM2" s="228"/>
      <c r="KBN2" s="228"/>
      <c r="KBO2" s="228"/>
      <c r="KBP2" s="228"/>
      <c r="KBQ2" s="228"/>
      <c r="KBR2" s="228"/>
      <c r="KBS2" s="228"/>
      <c r="KBT2" s="228"/>
      <c r="KBU2" s="228"/>
      <c r="KBV2" s="228"/>
      <c r="KBW2" s="229"/>
      <c r="KBX2" s="228"/>
      <c r="KBY2" s="228"/>
      <c r="KBZ2" s="228"/>
      <c r="KCA2" s="228"/>
      <c r="KCB2" s="228"/>
      <c r="KCC2" s="228"/>
      <c r="KCD2" s="228"/>
      <c r="KCE2" s="228"/>
      <c r="KCF2" s="228"/>
      <c r="KCG2" s="228"/>
      <c r="KCH2" s="228"/>
      <c r="KCI2" s="228"/>
      <c r="KCJ2" s="228"/>
      <c r="KCK2" s="228"/>
      <c r="KCL2" s="228"/>
      <c r="KCM2" s="228"/>
      <c r="KCN2" s="228"/>
      <c r="KCO2" s="228"/>
      <c r="KCP2" s="228"/>
      <c r="KCQ2" s="228"/>
      <c r="KCR2" s="228"/>
      <c r="KCS2" s="228"/>
      <c r="KCT2" s="228"/>
      <c r="KCU2" s="228"/>
      <c r="KCV2" s="228"/>
      <c r="KCW2" s="228"/>
      <c r="KCX2" s="228"/>
      <c r="KCY2" s="228"/>
      <c r="KCZ2" s="228"/>
      <c r="KDA2" s="228"/>
      <c r="KDB2" s="228"/>
      <c r="KDC2" s="228"/>
      <c r="KDD2" s="228"/>
      <c r="KDE2" s="228"/>
      <c r="KDF2" s="228"/>
      <c r="KDG2" s="228"/>
      <c r="KDH2" s="228"/>
      <c r="KDI2" s="228"/>
      <c r="KDJ2" s="228"/>
      <c r="KDK2" s="228"/>
      <c r="KDL2" s="228"/>
      <c r="KDM2" s="228"/>
      <c r="KDN2" s="228"/>
      <c r="KDO2" s="228"/>
      <c r="KDP2" s="228"/>
      <c r="KDQ2" s="228"/>
      <c r="KDR2" s="228"/>
      <c r="KDS2" s="228"/>
      <c r="KDT2" s="228"/>
      <c r="KDU2" s="228"/>
      <c r="KDV2" s="228"/>
      <c r="KDW2" s="228"/>
      <c r="KDX2" s="228"/>
      <c r="KDY2" s="228"/>
      <c r="KDZ2" s="228"/>
      <c r="KEA2" s="228"/>
      <c r="KEB2" s="228"/>
      <c r="KEC2" s="228"/>
      <c r="KED2" s="228"/>
      <c r="KEE2" s="228"/>
      <c r="KEF2" s="228"/>
      <c r="KEG2" s="228"/>
      <c r="KEH2" s="228"/>
      <c r="KEI2" s="228"/>
      <c r="KEJ2" s="228"/>
      <c r="KEK2" s="228"/>
      <c r="KEL2" s="228"/>
      <c r="KEM2" s="228"/>
      <c r="KEN2" s="228"/>
      <c r="KEO2" s="228"/>
      <c r="KEP2" s="228"/>
      <c r="KEQ2" s="228"/>
      <c r="KER2" s="228"/>
      <c r="KES2" s="228"/>
      <c r="KET2" s="228"/>
      <c r="KEU2" s="228"/>
      <c r="KEV2" s="228"/>
      <c r="KEW2" s="228"/>
      <c r="KEX2" s="228"/>
      <c r="KEY2" s="228"/>
      <c r="KEZ2" s="228"/>
      <c r="KFA2" s="228"/>
      <c r="KFB2" s="228"/>
      <c r="KFC2" s="228"/>
      <c r="KFD2" s="228"/>
      <c r="KFE2" s="228"/>
      <c r="KFF2" s="228"/>
      <c r="KFG2" s="228"/>
      <c r="KFH2" s="228"/>
      <c r="KFI2" s="228"/>
      <c r="KFJ2" s="228"/>
      <c r="KFK2" s="228"/>
      <c r="KFL2" s="228"/>
      <c r="KFM2" s="228"/>
      <c r="KFN2" s="228"/>
      <c r="KFO2" s="228"/>
      <c r="KFP2" s="228"/>
      <c r="KFQ2" s="228"/>
      <c r="KFR2" s="228"/>
      <c r="KFS2" s="228"/>
      <c r="KFT2" s="228"/>
      <c r="KFU2" s="228"/>
      <c r="KFV2" s="228"/>
      <c r="KFW2" s="228"/>
      <c r="KFX2" s="228"/>
      <c r="KFY2" s="228"/>
      <c r="KFZ2" s="228"/>
      <c r="KGA2" s="228"/>
      <c r="KGB2" s="228"/>
      <c r="KGC2" s="228"/>
      <c r="KGD2" s="228"/>
      <c r="KGE2" s="228"/>
      <c r="KGF2" s="228"/>
      <c r="KGG2" s="228"/>
      <c r="KGH2" s="228"/>
      <c r="KGI2" s="228"/>
      <c r="KGJ2" s="228"/>
      <c r="KGK2" s="228"/>
      <c r="KGL2" s="228"/>
      <c r="KGM2" s="228"/>
      <c r="KGN2" s="228"/>
      <c r="KGO2" s="228"/>
      <c r="KGP2" s="228"/>
      <c r="KGQ2" s="228"/>
      <c r="KGR2" s="228"/>
      <c r="KGS2" s="228"/>
      <c r="KGT2" s="228"/>
      <c r="KGU2" s="228"/>
      <c r="KGV2" s="228"/>
      <c r="KGW2" s="228"/>
      <c r="KGX2" s="228"/>
      <c r="KGY2" s="228"/>
      <c r="KGZ2" s="228"/>
      <c r="KHA2" s="228"/>
      <c r="KHB2" s="228"/>
      <c r="KHC2" s="228"/>
      <c r="KHD2" s="228"/>
      <c r="KHE2" s="228"/>
      <c r="KHF2" s="228"/>
      <c r="KHG2" s="228"/>
      <c r="KHH2" s="228"/>
      <c r="KHI2" s="228"/>
      <c r="KHJ2" s="228"/>
      <c r="KHK2" s="228"/>
      <c r="KHL2" s="228"/>
      <c r="KHM2" s="228"/>
      <c r="KHN2" s="228"/>
      <c r="KHO2" s="228"/>
      <c r="KHP2" s="228"/>
      <c r="KHQ2" s="228"/>
      <c r="KHR2" s="228"/>
      <c r="KHS2" s="228"/>
      <c r="KHT2" s="228"/>
      <c r="KHU2" s="228"/>
      <c r="KHV2" s="228"/>
      <c r="KHW2" s="228"/>
      <c r="KHX2" s="228"/>
      <c r="KHY2" s="228"/>
      <c r="KHZ2" s="228"/>
      <c r="KIA2" s="228"/>
      <c r="KIB2" s="228"/>
      <c r="KIC2" s="228"/>
      <c r="KID2" s="228"/>
      <c r="KIE2" s="228"/>
      <c r="KIF2" s="228"/>
      <c r="KIG2" s="228"/>
      <c r="KIH2" s="228"/>
      <c r="KII2" s="228"/>
      <c r="KIJ2" s="228"/>
      <c r="KIK2" s="228"/>
      <c r="KIL2" s="228"/>
      <c r="KIM2" s="228"/>
      <c r="KIN2" s="228"/>
      <c r="KIO2" s="228"/>
      <c r="KIP2" s="228"/>
      <c r="KIQ2" s="228"/>
      <c r="KIR2" s="228"/>
      <c r="KIS2" s="228"/>
      <c r="KIT2" s="228"/>
      <c r="KIU2" s="228"/>
      <c r="KIV2" s="228"/>
      <c r="KIW2" s="228"/>
      <c r="KIX2" s="228"/>
      <c r="KIY2" s="228"/>
      <c r="KIZ2" s="228"/>
      <c r="KJA2" s="228"/>
      <c r="KJB2" s="228"/>
      <c r="KJC2" s="228"/>
      <c r="KJD2" s="228"/>
      <c r="KJE2" s="228"/>
      <c r="KJF2" s="228"/>
      <c r="KJG2" s="228"/>
      <c r="KJH2" s="228"/>
      <c r="KJI2" s="228"/>
      <c r="KJJ2" s="228"/>
      <c r="KJK2" s="228"/>
      <c r="KJL2" s="228"/>
      <c r="KJM2" s="228"/>
      <c r="KJN2" s="228"/>
      <c r="KJO2" s="228"/>
      <c r="KJP2" s="228"/>
      <c r="KJQ2" s="228"/>
      <c r="KJR2" s="228"/>
      <c r="KJS2" s="228"/>
      <c r="KJT2" s="228"/>
      <c r="KJU2" s="228"/>
      <c r="KJV2" s="228"/>
      <c r="KJW2" s="228"/>
      <c r="KJX2" s="228"/>
      <c r="KJY2" s="228"/>
      <c r="KJZ2" s="228"/>
      <c r="KKA2" s="228"/>
      <c r="KKB2" s="228"/>
      <c r="KKC2" s="228"/>
      <c r="KKD2" s="228"/>
      <c r="KKE2" s="228"/>
      <c r="KKF2" s="228"/>
      <c r="KKG2" s="228"/>
      <c r="KKH2" s="228"/>
      <c r="KKI2" s="228"/>
      <c r="KKJ2" s="228"/>
      <c r="KKK2" s="228"/>
      <c r="KKL2" s="228"/>
      <c r="KKM2" s="228"/>
      <c r="KKN2" s="228"/>
      <c r="KKO2" s="228"/>
      <c r="KKP2" s="228"/>
      <c r="KKQ2" s="228"/>
      <c r="KKR2" s="228"/>
      <c r="KKS2" s="228"/>
      <c r="KKT2" s="229"/>
      <c r="KKU2" s="228"/>
      <c r="KKV2" s="228"/>
      <c r="KKW2" s="228"/>
      <c r="KKX2" s="228"/>
      <c r="KKY2" s="228"/>
      <c r="KKZ2" s="228"/>
      <c r="KLA2" s="228"/>
      <c r="KLB2" s="228"/>
      <c r="KLC2" s="228"/>
      <c r="KLD2" s="228"/>
      <c r="KLE2" s="228"/>
      <c r="KLF2" s="228"/>
      <c r="KLG2" s="228"/>
      <c r="KLH2" s="228"/>
      <c r="KLI2" s="228"/>
      <c r="KLJ2" s="228"/>
      <c r="KLK2" s="228"/>
      <c r="KLL2" s="228"/>
      <c r="KLM2" s="228"/>
      <c r="KLN2" s="228"/>
      <c r="KLO2" s="228"/>
      <c r="KLP2" s="228"/>
      <c r="KLQ2" s="228"/>
      <c r="KLR2" s="228"/>
      <c r="KLS2" s="228"/>
      <c r="KLT2" s="228"/>
      <c r="KLU2" s="228"/>
      <c r="KLV2" s="228"/>
      <c r="KLW2" s="228"/>
      <c r="KLX2" s="228"/>
      <c r="KLY2" s="228"/>
      <c r="KLZ2" s="228"/>
      <c r="KMA2" s="228"/>
      <c r="KMB2" s="228"/>
      <c r="KMC2" s="228"/>
      <c r="KMD2" s="228"/>
      <c r="KME2" s="228"/>
      <c r="KMF2" s="228"/>
      <c r="KMG2" s="228"/>
      <c r="KMH2" s="228"/>
      <c r="KMI2" s="228"/>
      <c r="KMJ2" s="228"/>
      <c r="KMK2" s="228"/>
      <c r="KML2" s="228"/>
      <c r="KMM2" s="228"/>
      <c r="KMN2" s="228"/>
      <c r="KMO2" s="228"/>
      <c r="KMP2" s="228"/>
      <c r="KMQ2" s="228"/>
      <c r="KMR2" s="228"/>
      <c r="KMS2" s="228"/>
      <c r="KMT2" s="228"/>
      <c r="KMU2" s="228"/>
      <c r="KMV2" s="228"/>
      <c r="KMW2" s="228"/>
      <c r="KMX2" s="228"/>
      <c r="KMY2" s="228"/>
      <c r="KMZ2" s="228"/>
      <c r="KNA2" s="228"/>
      <c r="KNB2" s="228"/>
      <c r="KNC2" s="228"/>
      <c r="KND2" s="228"/>
      <c r="KNE2" s="228"/>
      <c r="KNF2" s="228"/>
      <c r="KNG2" s="228"/>
      <c r="KNH2" s="228"/>
      <c r="KNI2" s="228"/>
      <c r="KNJ2" s="228"/>
      <c r="KNK2" s="228"/>
      <c r="KNL2" s="228"/>
      <c r="KNM2" s="228"/>
      <c r="KNN2" s="228"/>
      <c r="KNO2" s="228"/>
      <c r="KNP2" s="228"/>
      <c r="KNQ2" s="228"/>
      <c r="KNR2" s="228"/>
      <c r="KNS2" s="228"/>
      <c r="KNT2" s="228"/>
      <c r="KNU2" s="228"/>
      <c r="KNV2" s="228"/>
      <c r="KNW2" s="228"/>
      <c r="KNX2" s="228"/>
      <c r="KNY2" s="228"/>
      <c r="KNZ2" s="228"/>
      <c r="KOA2" s="228"/>
      <c r="KOB2" s="228"/>
      <c r="KOC2" s="228"/>
      <c r="KOD2" s="228"/>
      <c r="KOE2" s="228"/>
      <c r="KOF2" s="228"/>
      <c r="KOG2" s="228"/>
      <c r="KOH2" s="228"/>
      <c r="KOI2" s="228"/>
      <c r="KOJ2" s="228"/>
      <c r="KOK2" s="228"/>
      <c r="KOL2" s="228"/>
      <c r="KOM2" s="228"/>
      <c r="KON2" s="228"/>
      <c r="KOO2" s="228"/>
      <c r="KOP2" s="228"/>
      <c r="KOQ2" s="228"/>
      <c r="KOR2" s="228"/>
      <c r="KOS2" s="228"/>
      <c r="KOT2" s="228"/>
      <c r="KOU2" s="228"/>
      <c r="KOV2" s="228"/>
      <c r="KOW2" s="228"/>
      <c r="KOX2" s="228"/>
      <c r="KOY2" s="228"/>
      <c r="KOZ2" s="228"/>
      <c r="KPA2" s="228"/>
      <c r="KPB2" s="228"/>
      <c r="KPC2" s="228"/>
      <c r="KPD2" s="228"/>
      <c r="KPE2" s="228"/>
      <c r="KPF2" s="228"/>
      <c r="KPG2" s="228"/>
      <c r="KPH2" s="228"/>
      <c r="KPI2" s="228"/>
      <c r="KPJ2" s="228"/>
      <c r="KPK2" s="228"/>
      <c r="KPL2" s="228"/>
      <c r="KPM2" s="228"/>
      <c r="KPN2" s="228"/>
      <c r="KPO2" s="228"/>
      <c r="KPP2" s="228"/>
      <c r="KPQ2" s="228"/>
      <c r="KPR2" s="228"/>
      <c r="KPS2" s="228"/>
      <c r="KPT2" s="228"/>
      <c r="KPU2" s="228"/>
      <c r="KPV2" s="228"/>
      <c r="KPW2" s="228"/>
      <c r="KPX2" s="228"/>
      <c r="KPY2" s="228"/>
      <c r="KPZ2" s="228"/>
      <c r="KQA2" s="228"/>
      <c r="KQB2" s="228"/>
      <c r="KQC2" s="228"/>
      <c r="KQD2" s="228"/>
      <c r="KQE2" s="228"/>
      <c r="KQF2" s="228"/>
      <c r="KQG2" s="228"/>
      <c r="KQH2" s="228"/>
      <c r="KQI2" s="228"/>
      <c r="KQJ2" s="228"/>
      <c r="KQK2" s="228"/>
      <c r="KQL2" s="228"/>
      <c r="KQM2" s="228"/>
      <c r="KQN2" s="228"/>
      <c r="KQO2" s="228"/>
      <c r="KQP2" s="228"/>
      <c r="KQQ2" s="228"/>
      <c r="KQR2" s="228"/>
      <c r="KQS2" s="228"/>
      <c r="KQT2" s="228"/>
      <c r="KQU2" s="228"/>
      <c r="KQV2" s="228"/>
      <c r="KQW2" s="228"/>
      <c r="KQX2" s="228"/>
      <c r="KQY2" s="228"/>
      <c r="KQZ2" s="228"/>
      <c r="KRA2" s="228"/>
      <c r="KRB2" s="228"/>
      <c r="KRC2" s="228"/>
      <c r="KRD2" s="228"/>
      <c r="KRE2" s="228"/>
      <c r="KRF2" s="229"/>
      <c r="KRG2" s="228"/>
      <c r="KRH2" s="228"/>
      <c r="KRI2" s="228"/>
      <c r="KRJ2" s="228"/>
      <c r="KRK2" s="228"/>
      <c r="KRL2" s="228"/>
      <c r="KRM2" s="228"/>
      <c r="KRN2" s="228"/>
      <c r="KRO2" s="228"/>
      <c r="KRP2" s="228"/>
      <c r="KRQ2" s="228"/>
      <c r="KRR2" s="228"/>
      <c r="KRS2" s="228"/>
      <c r="KRT2" s="228"/>
      <c r="KRU2" s="228"/>
      <c r="KRV2" s="228"/>
      <c r="KRW2" s="228"/>
      <c r="KRX2" s="228"/>
      <c r="KRY2" s="228"/>
      <c r="KRZ2" s="228"/>
      <c r="KSA2" s="228"/>
      <c r="KSB2" s="228"/>
      <c r="KSC2" s="228"/>
      <c r="KSD2" s="228"/>
      <c r="KSE2" s="228"/>
      <c r="KSF2" s="228"/>
      <c r="KSG2" s="228"/>
      <c r="KSH2" s="228"/>
      <c r="KSI2" s="228"/>
      <c r="KSJ2" s="228"/>
      <c r="KSK2" s="228"/>
      <c r="KSL2" s="228"/>
      <c r="KSM2" s="228"/>
      <c r="KSN2" s="228"/>
      <c r="KSO2" s="228"/>
      <c r="KSP2" s="228"/>
      <c r="KSQ2" s="228"/>
      <c r="KSR2" s="228"/>
      <c r="KSS2" s="228"/>
      <c r="KST2" s="228"/>
      <c r="KSU2" s="228"/>
      <c r="KSV2" s="228"/>
      <c r="KSW2" s="228"/>
      <c r="KSX2" s="228"/>
      <c r="KSY2" s="228"/>
      <c r="KSZ2" s="228"/>
      <c r="KTA2" s="228"/>
      <c r="KTB2" s="228"/>
      <c r="KTC2" s="228"/>
      <c r="KTD2" s="228"/>
      <c r="KTE2" s="228"/>
      <c r="KTF2" s="228"/>
      <c r="KTG2" s="228"/>
      <c r="KTH2" s="228"/>
      <c r="KTI2" s="228"/>
      <c r="KTJ2" s="229"/>
      <c r="KTK2" s="228"/>
      <c r="KTL2" s="228"/>
      <c r="KTM2" s="228"/>
      <c r="KTN2" s="228"/>
      <c r="KTO2" s="228"/>
      <c r="KTP2" s="228"/>
      <c r="KTQ2" s="228"/>
      <c r="KTR2" s="228"/>
      <c r="KTS2" s="228"/>
      <c r="KTT2" s="228"/>
      <c r="KTU2" s="228"/>
      <c r="KTV2" s="228"/>
      <c r="KTW2" s="228"/>
      <c r="KTX2" s="228"/>
      <c r="KTY2" s="228"/>
      <c r="KTZ2" s="228"/>
      <c r="KUA2" s="228"/>
      <c r="KUB2" s="228"/>
      <c r="KUC2" s="228"/>
      <c r="KUD2" s="228"/>
      <c r="KUE2" s="228"/>
      <c r="KUF2" s="228"/>
      <c r="KUG2" s="228"/>
      <c r="KUH2" s="228"/>
      <c r="KUI2" s="228"/>
      <c r="KUJ2" s="228"/>
      <c r="KUK2" s="228"/>
      <c r="KUL2" s="228"/>
      <c r="KUM2" s="228"/>
      <c r="KUN2" s="228"/>
      <c r="KUO2" s="228"/>
      <c r="KUP2" s="228"/>
      <c r="KUQ2" s="228"/>
      <c r="KUR2" s="228"/>
      <c r="KUS2" s="228"/>
      <c r="KUT2" s="228"/>
      <c r="KUU2" s="228"/>
      <c r="KUV2" s="228"/>
      <c r="KUW2" s="228"/>
      <c r="KUX2" s="228"/>
      <c r="KUY2" s="228"/>
      <c r="KUZ2" s="228"/>
      <c r="KVA2" s="228"/>
      <c r="KVB2" s="228"/>
      <c r="KVC2" s="228"/>
      <c r="KVD2" s="228"/>
      <c r="KVE2" s="228"/>
      <c r="KVF2" s="228"/>
      <c r="KVG2" s="228"/>
      <c r="KVH2" s="228"/>
      <c r="KVI2" s="228"/>
      <c r="KVJ2" s="228"/>
      <c r="KVK2" s="228"/>
      <c r="KVL2" s="228"/>
      <c r="KVM2" s="228"/>
      <c r="KVN2" s="229"/>
      <c r="KVO2" s="228"/>
      <c r="KVP2" s="228"/>
      <c r="KVQ2" s="228"/>
      <c r="KVR2" s="228"/>
      <c r="KVS2" s="228"/>
      <c r="KVT2" s="228"/>
      <c r="KVU2" s="228"/>
      <c r="KVV2" s="228"/>
      <c r="KVW2" s="228"/>
      <c r="KVX2" s="228"/>
      <c r="KVY2" s="228"/>
      <c r="KVZ2" s="228"/>
      <c r="KWA2" s="228"/>
      <c r="KWB2" s="228"/>
      <c r="KWC2" s="228"/>
      <c r="KWD2" s="228"/>
      <c r="KWE2" s="228"/>
      <c r="KWF2" s="228"/>
      <c r="KWG2" s="228"/>
      <c r="KWH2" s="228"/>
      <c r="KWI2" s="228"/>
      <c r="KWJ2" s="228"/>
      <c r="KWK2" s="228"/>
      <c r="KWL2" s="228"/>
      <c r="KWM2" s="228"/>
      <c r="KWN2" s="228"/>
      <c r="KWO2" s="228"/>
      <c r="KWP2" s="228"/>
      <c r="KWQ2" s="228"/>
      <c r="KWR2" s="228"/>
      <c r="KWS2" s="228"/>
      <c r="KWT2" s="228"/>
      <c r="KWU2" s="228"/>
      <c r="KWV2" s="228"/>
      <c r="KWW2" s="228"/>
      <c r="KWX2" s="228"/>
      <c r="KWY2" s="228"/>
      <c r="KWZ2" s="228"/>
      <c r="KXA2" s="228"/>
      <c r="KXB2" s="228"/>
      <c r="KXC2" s="228"/>
      <c r="KXD2" s="228"/>
      <c r="KXE2" s="228"/>
      <c r="KXF2" s="228"/>
      <c r="KXG2" s="228"/>
      <c r="KXH2" s="228"/>
      <c r="KXI2" s="228"/>
      <c r="KXJ2" s="228"/>
      <c r="KXK2" s="228"/>
      <c r="KXL2" s="228"/>
      <c r="KXM2" s="228"/>
      <c r="KXN2" s="228"/>
      <c r="KXO2" s="228"/>
      <c r="KXP2" s="228"/>
      <c r="KXQ2" s="228"/>
      <c r="KXR2" s="228"/>
      <c r="KXS2" s="228"/>
      <c r="KXT2" s="228"/>
      <c r="KXU2" s="228"/>
      <c r="KXV2" s="228"/>
      <c r="KXW2" s="228"/>
      <c r="KXX2" s="228"/>
      <c r="KXY2" s="228"/>
      <c r="KXZ2" s="228"/>
      <c r="KYA2" s="228"/>
      <c r="KYB2" s="228"/>
      <c r="KYC2" s="228"/>
      <c r="KYD2" s="228"/>
      <c r="KYE2" s="228"/>
      <c r="KYF2" s="228"/>
      <c r="KYG2" s="228"/>
      <c r="KYH2" s="228"/>
      <c r="KYI2" s="228"/>
      <c r="KYJ2" s="228"/>
      <c r="KYK2" s="228"/>
      <c r="KYL2" s="228"/>
      <c r="KYM2" s="228"/>
      <c r="KYN2" s="228"/>
      <c r="KYO2" s="228"/>
      <c r="KYP2" s="228"/>
      <c r="KYQ2" s="228"/>
      <c r="KYR2" s="228"/>
      <c r="KYS2" s="228"/>
      <c r="KYT2" s="228"/>
      <c r="KYU2" s="228"/>
      <c r="KYV2" s="228"/>
      <c r="KYW2" s="228"/>
      <c r="KYX2" s="228"/>
      <c r="KYY2" s="228"/>
      <c r="KYZ2" s="228"/>
      <c r="KZA2" s="228"/>
      <c r="KZB2" s="228"/>
      <c r="KZC2" s="228"/>
      <c r="KZD2" s="228"/>
      <c r="KZE2" s="228"/>
      <c r="KZF2" s="228"/>
      <c r="KZG2" s="228"/>
      <c r="KZH2" s="228"/>
      <c r="KZI2" s="228"/>
      <c r="KZJ2" s="228"/>
      <c r="KZK2" s="228"/>
      <c r="KZL2" s="228"/>
      <c r="KZM2" s="228"/>
      <c r="KZN2" s="228"/>
      <c r="KZO2" s="228"/>
      <c r="KZP2" s="228"/>
      <c r="KZQ2" s="228"/>
      <c r="KZR2" s="228"/>
      <c r="KZS2" s="228"/>
      <c r="KZT2" s="228"/>
      <c r="KZU2" s="228"/>
      <c r="KZV2" s="228"/>
      <c r="KZW2" s="228"/>
      <c r="KZX2" s="228"/>
      <c r="KZY2" s="228"/>
      <c r="KZZ2" s="228"/>
      <c r="LAA2" s="228"/>
      <c r="LAB2" s="228"/>
      <c r="LAC2" s="228"/>
      <c r="LAD2" s="228"/>
      <c r="LAE2" s="228"/>
      <c r="LAF2" s="228"/>
      <c r="LAG2" s="228"/>
      <c r="LAH2" s="228"/>
      <c r="LAI2" s="228"/>
      <c r="LAJ2" s="228"/>
      <c r="LAK2" s="228"/>
      <c r="LAL2" s="228"/>
      <c r="LAM2" s="228"/>
      <c r="LAN2" s="228"/>
      <c r="LAO2" s="228"/>
      <c r="LAP2" s="228"/>
      <c r="LAQ2" s="228"/>
      <c r="LAR2" s="228"/>
      <c r="LAS2" s="228"/>
      <c r="LAT2" s="228"/>
      <c r="LAU2" s="228"/>
      <c r="LAV2" s="228"/>
      <c r="LAW2" s="228"/>
      <c r="LAX2" s="228"/>
      <c r="LAY2" s="228"/>
      <c r="LAZ2" s="228"/>
      <c r="LBA2" s="228"/>
      <c r="LBB2" s="228"/>
      <c r="LBC2" s="228"/>
      <c r="LBD2" s="228"/>
      <c r="LBE2" s="228"/>
      <c r="LBF2" s="228"/>
      <c r="LBG2" s="228"/>
      <c r="LBH2" s="228"/>
      <c r="LBI2" s="228"/>
      <c r="LBJ2" s="228"/>
      <c r="LBK2" s="228"/>
      <c r="LBL2" s="228"/>
      <c r="LBM2" s="228"/>
      <c r="LBN2" s="228"/>
      <c r="LBO2" s="228"/>
      <c r="LBP2" s="228"/>
      <c r="LBQ2" s="228"/>
      <c r="LBR2" s="228"/>
      <c r="LBS2" s="228"/>
      <c r="LBT2" s="228"/>
      <c r="LBU2" s="228"/>
      <c r="LBV2" s="228"/>
      <c r="LBW2" s="228"/>
      <c r="LBX2" s="228"/>
      <c r="LBY2" s="228"/>
      <c r="LBZ2" s="228"/>
      <c r="LCA2" s="228"/>
      <c r="LCB2" s="228"/>
      <c r="LCC2" s="228"/>
      <c r="LCD2" s="228"/>
      <c r="LCE2" s="228"/>
      <c r="LCF2" s="228"/>
      <c r="LCG2" s="228"/>
      <c r="LCH2" s="228"/>
      <c r="LCI2" s="228"/>
      <c r="LCJ2" s="228"/>
      <c r="LCK2" s="228"/>
      <c r="LCL2" s="228"/>
      <c r="LCM2" s="228"/>
      <c r="LCN2" s="228"/>
      <c r="LCO2" s="228"/>
      <c r="LCP2" s="228"/>
      <c r="LCQ2" s="228"/>
      <c r="LCR2" s="228"/>
      <c r="LCS2" s="228"/>
      <c r="LCT2" s="228"/>
      <c r="LCU2" s="228"/>
      <c r="LCV2" s="228"/>
      <c r="LCW2" s="228"/>
      <c r="LCX2" s="228"/>
      <c r="LCY2" s="228"/>
      <c r="LCZ2" s="228"/>
      <c r="LDA2" s="228"/>
      <c r="LDB2" s="228"/>
      <c r="LDC2" s="228"/>
      <c r="LDD2" s="228"/>
      <c r="LDE2" s="228"/>
      <c r="LDF2" s="228"/>
      <c r="LDG2" s="228"/>
      <c r="LDH2" s="228"/>
      <c r="LDI2" s="228"/>
      <c r="LDJ2" s="228"/>
      <c r="LDK2" s="228"/>
      <c r="LDL2" s="228"/>
      <c r="LDM2" s="228"/>
      <c r="LDN2" s="228"/>
      <c r="LDO2" s="228"/>
      <c r="LDP2" s="228"/>
      <c r="LDQ2" s="228"/>
      <c r="LDR2" s="228"/>
      <c r="LDS2" s="228"/>
      <c r="LDT2" s="228"/>
      <c r="LDU2" s="228"/>
      <c r="LDV2" s="228"/>
      <c r="LDW2" s="228"/>
      <c r="LDX2" s="228"/>
      <c r="LDY2" s="228"/>
      <c r="LDZ2" s="228"/>
      <c r="LEA2" s="228"/>
      <c r="LEB2" s="228"/>
      <c r="LEC2" s="228"/>
      <c r="LED2" s="228"/>
      <c r="LEE2" s="228"/>
      <c r="LEF2" s="228"/>
      <c r="LEG2" s="228"/>
      <c r="LEH2" s="228"/>
      <c r="LEI2" s="228"/>
      <c r="LEJ2" s="228"/>
      <c r="LEK2" s="229"/>
      <c r="LEL2" s="228"/>
      <c r="LEM2" s="228"/>
      <c r="LEN2" s="228"/>
      <c r="LEO2" s="228"/>
      <c r="LEP2" s="228"/>
      <c r="LEQ2" s="228"/>
      <c r="LER2" s="228"/>
      <c r="LES2" s="228"/>
      <c r="LET2" s="228"/>
      <c r="LEU2" s="228"/>
      <c r="LEV2" s="228"/>
      <c r="LEW2" s="228"/>
      <c r="LEX2" s="228"/>
      <c r="LEY2" s="228"/>
      <c r="LEZ2" s="228"/>
      <c r="LFA2" s="228"/>
      <c r="LFB2" s="228"/>
      <c r="LFC2" s="228"/>
      <c r="LFD2" s="228"/>
      <c r="LFE2" s="228"/>
      <c r="LFF2" s="228"/>
      <c r="LFG2" s="228"/>
      <c r="LFH2" s="228"/>
      <c r="LFI2" s="228"/>
      <c r="LFJ2" s="228"/>
      <c r="LFK2" s="228"/>
      <c r="LFL2" s="228"/>
      <c r="LFM2" s="228"/>
      <c r="LFN2" s="228"/>
      <c r="LFO2" s="228"/>
      <c r="LFP2" s="228"/>
      <c r="LFQ2" s="228"/>
      <c r="LFR2" s="228"/>
      <c r="LFS2" s="228"/>
      <c r="LFT2" s="228"/>
      <c r="LFU2" s="228"/>
      <c r="LFV2" s="228"/>
      <c r="LFW2" s="228"/>
      <c r="LFX2" s="228"/>
      <c r="LFY2" s="228"/>
      <c r="LFZ2" s="228"/>
      <c r="LGA2" s="228"/>
      <c r="LGB2" s="228"/>
      <c r="LGC2" s="228"/>
      <c r="LGD2" s="228"/>
      <c r="LGE2" s="228"/>
      <c r="LGF2" s="228"/>
      <c r="LGG2" s="228"/>
      <c r="LGH2" s="229"/>
      <c r="LGI2" s="228"/>
      <c r="LGJ2" s="228"/>
      <c r="LGK2" s="228"/>
      <c r="LGL2" s="228"/>
      <c r="LGM2" s="228"/>
      <c r="LGN2" s="228"/>
      <c r="LGO2" s="228"/>
      <c r="LGP2" s="228"/>
      <c r="LGQ2" s="228"/>
      <c r="LGR2" s="228"/>
      <c r="LGS2" s="228"/>
      <c r="LGT2" s="228"/>
      <c r="LGU2" s="228"/>
      <c r="LGV2" s="228"/>
      <c r="LGW2" s="228"/>
      <c r="LGX2" s="228"/>
      <c r="LGY2" s="228"/>
      <c r="LGZ2" s="228"/>
      <c r="LHA2" s="228"/>
      <c r="LHB2" s="228"/>
      <c r="LHC2" s="228"/>
      <c r="LHD2" s="228"/>
      <c r="LHE2" s="228"/>
      <c r="LHF2" s="228"/>
      <c r="LHG2" s="228"/>
      <c r="LHH2" s="228"/>
      <c r="LHI2" s="228"/>
      <c r="LHJ2" s="228"/>
      <c r="LHK2" s="228"/>
      <c r="LHL2" s="228"/>
      <c r="LHM2" s="228"/>
      <c r="LHN2" s="228"/>
      <c r="LHO2" s="228"/>
      <c r="LHP2" s="228"/>
      <c r="LHQ2" s="228"/>
      <c r="LHR2" s="228"/>
      <c r="LHS2" s="228"/>
      <c r="LHT2" s="228"/>
      <c r="LHU2" s="228"/>
      <c r="LHV2" s="228"/>
      <c r="LHW2" s="228"/>
      <c r="LHX2" s="228"/>
      <c r="LHY2" s="228"/>
      <c r="LHZ2" s="228"/>
      <c r="LIA2" s="228"/>
      <c r="LIB2" s="228"/>
      <c r="LIC2" s="228"/>
      <c r="LID2" s="228"/>
      <c r="LIE2" s="228"/>
      <c r="LIF2" s="228"/>
      <c r="LIG2" s="228"/>
      <c r="LIH2" s="228"/>
      <c r="LII2" s="228"/>
      <c r="LIJ2" s="228"/>
      <c r="LIK2" s="228"/>
      <c r="LIL2" s="228"/>
      <c r="LIM2" s="228"/>
      <c r="LIN2" s="228"/>
      <c r="LIO2" s="228"/>
      <c r="LIP2" s="228"/>
      <c r="LIQ2" s="228"/>
      <c r="LIR2" s="228"/>
      <c r="LIS2" s="228"/>
      <c r="LIT2" s="228"/>
      <c r="LIU2" s="228"/>
      <c r="LIV2" s="228"/>
      <c r="LIW2" s="228"/>
      <c r="LIX2" s="228"/>
      <c r="LIY2" s="228"/>
      <c r="LIZ2" s="228"/>
      <c r="LJA2" s="228"/>
      <c r="LJB2" s="228"/>
      <c r="LJC2" s="228"/>
      <c r="LJD2" s="228"/>
      <c r="LJE2" s="228"/>
      <c r="LJF2" s="228"/>
      <c r="LJG2" s="228"/>
      <c r="LJH2" s="228"/>
      <c r="LJI2" s="228"/>
      <c r="LJJ2" s="228"/>
      <c r="LJK2" s="228"/>
      <c r="LJL2" s="228"/>
      <c r="LJM2" s="228"/>
      <c r="LJN2" s="228"/>
      <c r="LJO2" s="228"/>
      <c r="LJP2" s="228"/>
      <c r="LJQ2" s="228"/>
      <c r="LJR2" s="228"/>
      <c r="LJS2" s="228"/>
      <c r="LJT2" s="228"/>
      <c r="LJU2" s="228"/>
      <c r="LJV2" s="228"/>
      <c r="LJW2" s="228"/>
      <c r="LJX2" s="228"/>
      <c r="LJY2" s="228"/>
      <c r="LJZ2" s="228"/>
      <c r="LKA2" s="228"/>
      <c r="LKB2" s="228"/>
      <c r="LKC2" s="228"/>
      <c r="LKD2" s="228"/>
      <c r="LKE2" s="228"/>
      <c r="LKF2" s="228"/>
      <c r="LKG2" s="228"/>
      <c r="LKH2" s="228"/>
      <c r="LKI2" s="228"/>
      <c r="LKJ2" s="228"/>
      <c r="LKK2" s="228"/>
      <c r="LKL2" s="228"/>
      <c r="LKM2" s="228"/>
      <c r="LKN2" s="228"/>
      <c r="LKO2" s="228"/>
      <c r="LKP2" s="228"/>
      <c r="LKQ2" s="228"/>
      <c r="LKR2" s="228"/>
      <c r="LKS2" s="228"/>
      <c r="LKT2" s="228"/>
      <c r="LKU2" s="228"/>
      <c r="LKV2" s="228"/>
      <c r="LKW2" s="228"/>
      <c r="LKX2" s="228"/>
      <c r="LKY2" s="228"/>
      <c r="LKZ2" s="228"/>
      <c r="LLA2" s="228"/>
      <c r="LLB2" s="228"/>
      <c r="LLC2" s="228"/>
      <c r="LLD2" s="228"/>
      <c r="LLE2" s="228"/>
      <c r="LLF2" s="228"/>
      <c r="LLG2" s="228"/>
      <c r="LLH2" s="228"/>
      <c r="LLI2" s="228"/>
      <c r="LLJ2" s="228"/>
      <c r="LLK2" s="228"/>
      <c r="LLL2" s="228"/>
      <c r="LLM2" s="228"/>
      <c r="LLN2" s="228"/>
      <c r="LLO2" s="228"/>
      <c r="LLP2" s="228"/>
      <c r="LLQ2" s="228"/>
      <c r="LLR2" s="228"/>
      <c r="LLS2" s="228"/>
      <c r="LLT2" s="228"/>
      <c r="LLU2" s="228"/>
      <c r="LLV2" s="228"/>
      <c r="LLW2" s="228"/>
      <c r="LLX2" s="228"/>
      <c r="LLY2" s="228"/>
      <c r="LLZ2" s="228"/>
      <c r="LMA2" s="228"/>
      <c r="LMB2" s="228"/>
      <c r="LMC2" s="228"/>
      <c r="LMD2" s="228"/>
      <c r="LME2" s="228"/>
      <c r="LMF2" s="228"/>
      <c r="LMG2" s="228"/>
      <c r="LMH2" s="228"/>
      <c r="LMI2" s="228"/>
      <c r="LMJ2" s="228"/>
      <c r="LMK2" s="228"/>
      <c r="LML2" s="228"/>
      <c r="LMM2" s="228"/>
      <c r="LMN2" s="228"/>
      <c r="LMO2" s="228"/>
      <c r="LMP2" s="228"/>
      <c r="LMQ2" s="228"/>
      <c r="LMR2" s="228"/>
      <c r="LMS2" s="228"/>
      <c r="LMT2" s="229"/>
      <c r="LMU2" s="228"/>
      <c r="LMV2" s="228"/>
      <c r="LMW2" s="228"/>
      <c r="LMX2" s="228"/>
      <c r="LMY2" s="228"/>
      <c r="LMZ2" s="228"/>
      <c r="LNA2" s="228"/>
      <c r="LNB2" s="228"/>
      <c r="LNC2" s="228"/>
      <c r="LND2" s="228"/>
      <c r="LNE2" s="228"/>
      <c r="LNF2" s="228"/>
      <c r="LNG2" s="228"/>
      <c r="LNH2" s="228"/>
      <c r="LNI2" s="228"/>
      <c r="LNJ2" s="228"/>
      <c r="LNK2" s="228"/>
      <c r="LNL2" s="228"/>
      <c r="LNM2" s="228"/>
      <c r="LNN2" s="228"/>
      <c r="LNO2" s="228"/>
      <c r="LNP2" s="228"/>
      <c r="LNQ2" s="228"/>
      <c r="LNR2" s="228"/>
      <c r="LNS2" s="228"/>
      <c r="LNT2" s="228"/>
      <c r="LNU2" s="228"/>
      <c r="LNV2" s="228"/>
      <c r="LNW2" s="228"/>
      <c r="LNX2" s="228"/>
      <c r="LNY2" s="228"/>
      <c r="LNZ2" s="228"/>
      <c r="LOA2" s="228"/>
      <c r="LOB2" s="228"/>
      <c r="LOC2" s="228"/>
      <c r="LOD2" s="228"/>
      <c r="LOE2" s="228"/>
      <c r="LOF2" s="228"/>
      <c r="LOG2" s="228"/>
      <c r="LOH2" s="228"/>
      <c r="LOI2" s="228"/>
      <c r="LOJ2" s="228"/>
      <c r="LOK2" s="228"/>
      <c r="LOL2" s="228"/>
      <c r="LOM2" s="228"/>
      <c r="LON2" s="228"/>
      <c r="LOO2" s="228"/>
      <c r="LOP2" s="228"/>
      <c r="LOQ2" s="228"/>
      <c r="LOR2" s="228"/>
      <c r="LOS2" s="228"/>
      <c r="LOT2" s="228"/>
      <c r="LOU2" s="228"/>
      <c r="LOV2" s="228"/>
      <c r="LOW2" s="228"/>
      <c r="LOX2" s="228"/>
      <c r="LOY2" s="228"/>
      <c r="LOZ2" s="228"/>
      <c r="LPA2" s="228"/>
      <c r="LPB2" s="228"/>
      <c r="LPC2" s="228"/>
      <c r="LPD2" s="228"/>
      <c r="LPE2" s="228"/>
      <c r="LPF2" s="228"/>
      <c r="LPG2" s="228"/>
      <c r="LPH2" s="228"/>
      <c r="LPI2" s="228"/>
      <c r="LPJ2" s="228"/>
      <c r="LPK2" s="228"/>
      <c r="LPL2" s="228"/>
      <c r="LPM2" s="228"/>
      <c r="LPN2" s="228"/>
      <c r="LPO2" s="228"/>
      <c r="LPP2" s="228"/>
      <c r="LPQ2" s="228"/>
      <c r="LPR2" s="228"/>
      <c r="LPS2" s="228"/>
      <c r="LPT2" s="228"/>
      <c r="LPU2" s="228"/>
      <c r="LPV2" s="228"/>
      <c r="LPW2" s="228"/>
      <c r="LPX2" s="228"/>
      <c r="LPY2" s="228"/>
      <c r="LPZ2" s="228"/>
      <c r="LQA2" s="228"/>
      <c r="LQB2" s="228"/>
      <c r="LQC2" s="228"/>
      <c r="LQD2" s="228"/>
      <c r="LQE2" s="228"/>
      <c r="LQF2" s="228"/>
      <c r="LQG2" s="228"/>
      <c r="LQH2" s="228"/>
      <c r="LQI2" s="228"/>
      <c r="LQJ2" s="228"/>
      <c r="LQK2" s="228"/>
      <c r="LQL2" s="228"/>
      <c r="LQM2" s="228"/>
      <c r="LQN2" s="228"/>
      <c r="LQO2" s="228"/>
      <c r="LQP2" s="228"/>
      <c r="LQQ2" s="228"/>
      <c r="LQR2" s="228"/>
      <c r="LQS2" s="228"/>
      <c r="LQT2" s="228"/>
      <c r="LQU2" s="228"/>
      <c r="LQV2" s="228"/>
      <c r="LQW2" s="228"/>
      <c r="LQX2" s="228"/>
      <c r="LQY2" s="228"/>
      <c r="LQZ2" s="228"/>
      <c r="LRA2" s="228"/>
      <c r="LRB2" s="228"/>
      <c r="LRC2" s="228"/>
      <c r="LRD2" s="228"/>
      <c r="LRE2" s="228"/>
      <c r="LRF2" s="228"/>
      <c r="LRG2" s="228"/>
      <c r="LRH2" s="228"/>
      <c r="LRI2" s="228"/>
      <c r="LRJ2" s="228"/>
      <c r="LRK2" s="228"/>
      <c r="LRL2" s="228"/>
      <c r="LRM2" s="228"/>
      <c r="LRN2" s="228"/>
      <c r="LRO2" s="228"/>
      <c r="LRP2" s="228"/>
      <c r="LRQ2" s="228"/>
      <c r="LRR2" s="228"/>
      <c r="LRS2" s="228"/>
      <c r="LRT2" s="228"/>
      <c r="LRU2" s="228"/>
      <c r="LRV2" s="228"/>
      <c r="LRW2" s="228"/>
      <c r="LRX2" s="228"/>
      <c r="LRY2" s="228"/>
      <c r="LRZ2" s="228"/>
      <c r="LSA2" s="228"/>
      <c r="LSB2" s="228"/>
      <c r="LSC2" s="228"/>
      <c r="LSD2" s="228"/>
      <c r="LSE2" s="228"/>
      <c r="LSF2" s="228"/>
      <c r="LSG2" s="228"/>
      <c r="LSH2" s="228"/>
      <c r="LSI2" s="228"/>
      <c r="LSJ2" s="228"/>
      <c r="LSK2" s="228"/>
      <c r="LSL2" s="228"/>
      <c r="LSM2" s="228"/>
      <c r="LSN2" s="228"/>
      <c r="LSO2" s="228"/>
      <c r="LSP2" s="228"/>
      <c r="LSQ2" s="228"/>
      <c r="LSR2" s="228"/>
      <c r="LSS2" s="228"/>
      <c r="LST2" s="228"/>
      <c r="LSU2" s="228"/>
      <c r="LSV2" s="228"/>
      <c r="LSW2" s="228"/>
      <c r="LSX2" s="228"/>
      <c r="LSY2" s="228"/>
      <c r="LSZ2" s="228"/>
      <c r="LTA2" s="228"/>
      <c r="LTB2" s="228"/>
      <c r="LTC2" s="228"/>
      <c r="LTD2" s="228"/>
      <c r="LTE2" s="228"/>
      <c r="LTF2" s="228"/>
      <c r="LTG2" s="228"/>
      <c r="LTH2" s="228"/>
      <c r="LTI2" s="228"/>
      <c r="LTJ2" s="228"/>
      <c r="LTK2" s="228"/>
      <c r="LTL2" s="228"/>
      <c r="LTM2" s="228"/>
      <c r="LTN2" s="228"/>
      <c r="LTO2" s="228"/>
      <c r="LTP2" s="228"/>
      <c r="LTQ2" s="228"/>
      <c r="LTR2" s="228"/>
      <c r="LTS2" s="228"/>
      <c r="LTT2" s="228"/>
      <c r="LTU2" s="228"/>
      <c r="LTV2" s="228"/>
      <c r="LTW2" s="228"/>
      <c r="LTX2" s="228"/>
      <c r="LTY2" s="228"/>
      <c r="LTZ2" s="228"/>
      <c r="LUA2" s="228"/>
      <c r="LUB2" s="228"/>
      <c r="LUC2" s="228"/>
      <c r="LUD2" s="228"/>
      <c r="LUE2" s="228"/>
      <c r="LUF2" s="228"/>
      <c r="LUG2" s="228"/>
      <c r="LUH2" s="228"/>
      <c r="LUI2" s="228"/>
      <c r="LUJ2" s="228"/>
      <c r="LUK2" s="228"/>
      <c r="LUL2" s="228"/>
      <c r="LUM2" s="228"/>
      <c r="LUN2" s="228"/>
      <c r="LUO2" s="228"/>
      <c r="LUP2" s="228"/>
      <c r="LUQ2" s="228"/>
      <c r="LUR2" s="228"/>
      <c r="LUS2" s="228"/>
      <c r="LUT2" s="228"/>
      <c r="LUU2" s="228"/>
      <c r="LUV2" s="228"/>
      <c r="LUW2" s="228"/>
      <c r="LUX2" s="228"/>
      <c r="LUY2" s="228"/>
      <c r="LUZ2" s="228"/>
      <c r="LVA2" s="228"/>
      <c r="LVB2" s="228"/>
      <c r="LVC2" s="228"/>
      <c r="LVD2" s="228"/>
      <c r="LVE2" s="228"/>
      <c r="LVF2" s="228"/>
      <c r="LVG2" s="228"/>
      <c r="LVH2" s="228"/>
      <c r="LVI2" s="228"/>
      <c r="LVJ2" s="228"/>
      <c r="LVK2" s="228"/>
      <c r="LVL2" s="228"/>
      <c r="LVM2" s="228"/>
      <c r="LVN2" s="228"/>
      <c r="LVO2" s="228"/>
      <c r="LVP2" s="228"/>
      <c r="LVQ2" s="228"/>
      <c r="LVR2" s="228"/>
      <c r="LVS2" s="228"/>
      <c r="LVT2" s="228"/>
      <c r="LVU2" s="228"/>
      <c r="LVV2" s="228"/>
      <c r="LVW2" s="228"/>
      <c r="LVX2" s="228"/>
      <c r="LVY2" s="228"/>
      <c r="LVZ2" s="228"/>
      <c r="LWA2" s="228"/>
      <c r="LWB2" s="228"/>
      <c r="LWC2" s="228"/>
      <c r="LWD2" s="228"/>
      <c r="LWE2" s="228"/>
      <c r="LWF2" s="228"/>
      <c r="LWG2" s="228"/>
      <c r="LWH2" s="228"/>
      <c r="LWI2" s="228"/>
      <c r="LWJ2" s="228"/>
      <c r="LWK2" s="228"/>
      <c r="LWL2" s="228"/>
      <c r="LWM2" s="228"/>
      <c r="LWN2" s="228"/>
      <c r="LWO2" s="228"/>
      <c r="LWP2" s="228"/>
      <c r="LWQ2" s="228"/>
      <c r="LWR2" s="228"/>
      <c r="LWS2" s="229"/>
      <c r="LWT2" s="228"/>
      <c r="LWU2" s="228"/>
      <c r="LWV2" s="228"/>
      <c r="LWW2" s="228"/>
      <c r="LWX2" s="228"/>
      <c r="LWY2" s="228"/>
      <c r="LWZ2" s="228"/>
      <c r="LXA2" s="228"/>
      <c r="LXB2" s="228"/>
      <c r="LXC2" s="228"/>
      <c r="LXD2" s="228"/>
      <c r="LXE2" s="228"/>
      <c r="LXF2" s="228"/>
      <c r="LXG2" s="228"/>
      <c r="LXH2" s="228"/>
      <c r="LXI2" s="228"/>
      <c r="LXJ2" s="228"/>
      <c r="LXK2" s="228"/>
      <c r="LXL2" s="228"/>
      <c r="LXM2" s="228"/>
      <c r="LXN2" s="228"/>
      <c r="LXO2" s="228"/>
      <c r="LXP2" s="228"/>
      <c r="LXQ2" s="228"/>
      <c r="LXR2" s="228"/>
      <c r="LXS2" s="228"/>
      <c r="LXT2" s="228"/>
      <c r="LXU2" s="228"/>
      <c r="LXV2" s="228"/>
      <c r="LXW2" s="228"/>
      <c r="LXX2" s="228"/>
      <c r="LXY2" s="228"/>
      <c r="LXZ2" s="228"/>
      <c r="LYA2" s="228"/>
      <c r="LYB2" s="228"/>
      <c r="LYC2" s="228"/>
      <c r="LYD2" s="228"/>
      <c r="LYE2" s="228"/>
      <c r="LYF2" s="228"/>
      <c r="LYG2" s="228"/>
      <c r="LYH2" s="228"/>
      <c r="LYI2" s="228"/>
      <c r="LYJ2" s="228"/>
      <c r="LYK2" s="228"/>
      <c r="LYL2" s="228"/>
      <c r="LYM2" s="228"/>
      <c r="LYN2" s="228"/>
      <c r="LYO2" s="228"/>
      <c r="LYP2" s="228"/>
      <c r="LYQ2" s="228"/>
      <c r="LYR2" s="228"/>
      <c r="LYS2" s="228"/>
      <c r="LYT2" s="228"/>
      <c r="LYU2" s="228"/>
      <c r="LYV2" s="228"/>
      <c r="LYW2" s="228"/>
      <c r="LYX2" s="228"/>
      <c r="LYY2" s="228"/>
      <c r="LYZ2" s="228"/>
      <c r="LZA2" s="228"/>
      <c r="LZB2" s="228"/>
      <c r="LZC2" s="228"/>
      <c r="LZD2" s="228"/>
      <c r="LZE2" s="228"/>
      <c r="LZF2" s="228"/>
      <c r="LZG2" s="228"/>
      <c r="LZH2" s="228"/>
      <c r="LZI2" s="228"/>
      <c r="LZJ2" s="228"/>
      <c r="LZK2" s="228"/>
      <c r="LZL2" s="228"/>
      <c r="LZM2" s="228"/>
      <c r="LZN2" s="228"/>
      <c r="LZO2" s="228"/>
      <c r="LZP2" s="228"/>
      <c r="LZQ2" s="228"/>
      <c r="LZR2" s="228"/>
      <c r="LZS2" s="228"/>
      <c r="LZT2" s="228"/>
      <c r="LZU2" s="228"/>
      <c r="LZV2" s="228"/>
      <c r="LZW2" s="228"/>
      <c r="LZX2" s="228"/>
      <c r="LZY2" s="228"/>
      <c r="LZZ2" s="228"/>
      <c r="MAA2" s="228"/>
      <c r="MAB2" s="228"/>
      <c r="MAC2" s="228"/>
      <c r="MAD2" s="228"/>
      <c r="MAE2" s="228"/>
      <c r="MAF2" s="228"/>
      <c r="MAG2" s="228"/>
      <c r="MAH2" s="228"/>
      <c r="MAI2" s="228"/>
      <c r="MAJ2" s="228"/>
      <c r="MAK2" s="228"/>
      <c r="MAL2" s="228"/>
      <c r="MAM2" s="228"/>
      <c r="MAN2" s="228"/>
      <c r="MAO2" s="228"/>
      <c r="MAP2" s="228"/>
      <c r="MAQ2" s="228"/>
      <c r="MAR2" s="228"/>
      <c r="MAS2" s="228"/>
      <c r="MAT2" s="228"/>
      <c r="MAU2" s="228"/>
      <c r="MAV2" s="228"/>
      <c r="MAW2" s="228"/>
      <c r="MAX2" s="228"/>
      <c r="MAY2" s="228"/>
      <c r="MAZ2" s="228"/>
      <c r="MBA2" s="228"/>
      <c r="MBB2" s="228"/>
      <c r="MBC2" s="228"/>
      <c r="MBD2" s="228"/>
      <c r="MBE2" s="228"/>
      <c r="MBF2" s="228"/>
      <c r="MBG2" s="228"/>
      <c r="MBH2" s="228"/>
      <c r="MBI2" s="228"/>
      <c r="MBJ2" s="228"/>
      <c r="MBK2" s="228"/>
      <c r="MBL2" s="228"/>
      <c r="MBM2" s="228"/>
      <c r="MBN2" s="228"/>
      <c r="MBO2" s="228"/>
      <c r="MBP2" s="228"/>
      <c r="MBQ2" s="228"/>
      <c r="MBR2" s="228"/>
      <c r="MBS2" s="228"/>
      <c r="MBT2" s="228"/>
      <c r="MBU2" s="228"/>
      <c r="MBV2" s="228"/>
      <c r="MBW2" s="228"/>
      <c r="MBX2" s="228"/>
      <c r="MBY2" s="228"/>
      <c r="MBZ2" s="228"/>
      <c r="MCA2" s="228"/>
      <c r="MCB2" s="228"/>
      <c r="MCC2" s="228"/>
      <c r="MCD2" s="228"/>
      <c r="MCE2" s="228"/>
      <c r="MCF2" s="228"/>
      <c r="MCG2" s="228"/>
      <c r="MCH2" s="228"/>
      <c r="MCI2" s="228"/>
      <c r="MCJ2" s="228"/>
      <c r="MCK2" s="228"/>
      <c r="MCL2" s="228"/>
      <c r="MCM2" s="228"/>
      <c r="MCN2" s="228"/>
      <c r="MCO2" s="228"/>
      <c r="MCP2" s="228"/>
      <c r="MCQ2" s="228"/>
      <c r="MCR2" s="228"/>
      <c r="MCS2" s="228"/>
      <c r="MCT2" s="228"/>
      <c r="MCU2" s="228"/>
      <c r="MCV2" s="228"/>
      <c r="MCW2" s="228"/>
      <c r="MCX2" s="228"/>
      <c r="MCY2" s="228"/>
      <c r="MCZ2" s="228"/>
      <c r="MDA2" s="228"/>
      <c r="MDB2" s="228"/>
      <c r="MDC2" s="228"/>
      <c r="MDD2" s="228"/>
      <c r="MDE2" s="228"/>
      <c r="MDF2" s="228"/>
      <c r="MDG2" s="228"/>
      <c r="MDH2" s="228"/>
      <c r="MDI2" s="228"/>
      <c r="MDJ2" s="228"/>
      <c r="MDK2" s="228"/>
      <c r="MDL2" s="228"/>
      <c r="MDM2" s="228"/>
      <c r="MDN2" s="228"/>
      <c r="MDO2" s="228"/>
      <c r="MDP2" s="228"/>
      <c r="MDQ2" s="228"/>
      <c r="MDR2" s="228"/>
      <c r="MDS2" s="228"/>
      <c r="MDT2" s="228"/>
      <c r="MDU2" s="228"/>
      <c r="MDV2" s="228"/>
      <c r="MDW2" s="228"/>
      <c r="MDX2" s="228"/>
      <c r="MDY2" s="228"/>
      <c r="MDZ2" s="228"/>
      <c r="MEA2" s="228"/>
      <c r="MEB2" s="228"/>
      <c r="MEC2" s="228"/>
      <c r="MED2" s="228"/>
      <c r="MEE2" s="228"/>
      <c r="MEF2" s="228"/>
      <c r="MEG2" s="228"/>
      <c r="MEH2" s="228"/>
      <c r="MEI2" s="228"/>
      <c r="MEJ2" s="228"/>
      <c r="MEK2" s="228"/>
      <c r="MEL2" s="228"/>
      <c r="MEM2" s="228"/>
      <c r="MEN2" s="228"/>
      <c r="MEO2" s="228"/>
      <c r="MEP2" s="228"/>
      <c r="MEQ2" s="228"/>
      <c r="MER2" s="228"/>
      <c r="MES2" s="228"/>
      <c r="MET2" s="228"/>
      <c r="MEU2" s="228"/>
      <c r="MEV2" s="228"/>
      <c r="MEW2" s="228"/>
      <c r="MEX2" s="228"/>
      <c r="MEY2" s="228"/>
      <c r="MEZ2" s="228"/>
      <c r="MFA2" s="228"/>
      <c r="MFB2" s="228"/>
      <c r="MFC2" s="228"/>
      <c r="MFD2" s="228"/>
      <c r="MFE2" s="228"/>
      <c r="MFF2" s="228"/>
      <c r="MFG2" s="228"/>
      <c r="MFH2" s="228"/>
      <c r="MFI2" s="228"/>
      <c r="MFJ2" s="228"/>
      <c r="MFK2" s="228"/>
      <c r="MFL2" s="228"/>
      <c r="MFM2" s="228"/>
      <c r="MFN2" s="228"/>
      <c r="MFO2" s="228"/>
      <c r="MFP2" s="228"/>
      <c r="MFQ2" s="228"/>
      <c r="MFR2" s="228"/>
      <c r="MFS2" s="228"/>
      <c r="MFT2" s="228"/>
      <c r="MFU2" s="228"/>
      <c r="MFV2" s="228"/>
      <c r="MFW2" s="228"/>
      <c r="MFX2" s="228"/>
      <c r="MFY2" s="228"/>
      <c r="MFZ2" s="228"/>
      <c r="MGA2" s="228"/>
      <c r="MGB2" s="228"/>
      <c r="MGC2" s="228"/>
      <c r="MGD2" s="228"/>
      <c r="MGE2" s="228"/>
      <c r="MGF2" s="228"/>
      <c r="MGG2" s="228"/>
      <c r="MGH2" s="228"/>
      <c r="MGI2" s="228"/>
      <c r="MGJ2" s="228"/>
      <c r="MGK2" s="228"/>
      <c r="MGL2" s="228"/>
      <c r="MGM2" s="228"/>
      <c r="MGN2" s="228"/>
      <c r="MGO2" s="228"/>
      <c r="MGP2" s="228"/>
      <c r="MGQ2" s="228"/>
      <c r="MGR2" s="228"/>
      <c r="MGS2" s="228"/>
      <c r="MGT2" s="228"/>
      <c r="MGU2" s="228"/>
      <c r="MGV2" s="228"/>
      <c r="MGW2" s="228"/>
      <c r="MGX2" s="228"/>
      <c r="MGY2" s="228"/>
      <c r="MGZ2" s="228"/>
      <c r="MHA2" s="228"/>
      <c r="MHB2" s="228"/>
      <c r="MHC2" s="228"/>
      <c r="MHD2" s="228"/>
      <c r="MHE2" s="228"/>
      <c r="MHF2" s="228"/>
      <c r="MHG2" s="228"/>
      <c r="MHH2" s="228"/>
      <c r="MHI2" s="228"/>
      <c r="MHJ2" s="228"/>
      <c r="MHK2" s="228"/>
      <c r="MHL2" s="228"/>
      <c r="MHM2" s="228"/>
      <c r="MHN2" s="228"/>
      <c r="MHO2" s="228"/>
      <c r="MHP2" s="228"/>
      <c r="MHQ2" s="228"/>
      <c r="MHR2" s="228"/>
      <c r="MHS2" s="228"/>
      <c r="MHT2" s="228"/>
      <c r="MHU2" s="228"/>
      <c r="MHV2" s="228"/>
      <c r="MHW2" s="228"/>
      <c r="MHX2" s="228"/>
      <c r="MHY2" s="228"/>
      <c r="MHZ2" s="228"/>
      <c r="MIA2" s="228"/>
      <c r="MIB2" s="228"/>
      <c r="MIC2" s="228"/>
      <c r="MID2" s="228"/>
      <c r="MIE2" s="228"/>
      <c r="MIF2" s="228"/>
      <c r="MIG2" s="228"/>
      <c r="MIH2" s="228"/>
      <c r="MII2" s="228"/>
      <c r="MIJ2" s="228"/>
      <c r="MIK2" s="228"/>
      <c r="MIL2" s="228"/>
      <c r="MIM2" s="228"/>
      <c r="MIN2" s="228"/>
      <c r="MIO2" s="228"/>
      <c r="MIP2" s="228"/>
      <c r="MIQ2" s="228"/>
      <c r="MIR2" s="228"/>
      <c r="MIS2" s="228"/>
      <c r="MIT2" s="228"/>
      <c r="MIU2" s="228"/>
      <c r="MIV2" s="228"/>
      <c r="MIW2" s="228"/>
      <c r="MIX2" s="228"/>
      <c r="MIY2" s="228"/>
      <c r="MIZ2" s="228"/>
      <c r="MJA2" s="228"/>
      <c r="MJB2" s="228"/>
      <c r="MJC2" s="228"/>
      <c r="MJD2" s="228"/>
      <c r="MJE2" s="228"/>
      <c r="MJF2" s="228"/>
      <c r="MJG2" s="228"/>
      <c r="MJH2" s="228"/>
      <c r="MJI2" s="228"/>
      <c r="MJJ2" s="228"/>
      <c r="MJK2" s="228"/>
      <c r="MJL2" s="228"/>
      <c r="MJM2" s="228"/>
      <c r="MJN2" s="228"/>
      <c r="MJO2" s="228"/>
      <c r="MJP2" s="228"/>
      <c r="MJQ2" s="228"/>
      <c r="MJR2" s="228"/>
      <c r="MJS2" s="228"/>
      <c r="MJT2" s="228"/>
      <c r="MJU2" s="228"/>
      <c r="MJV2" s="228"/>
      <c r="MJW2" s="228"/>
      <c r="MJX2" s="230"/>
      <c r="MJY2" s="228"/>
      <c r="MJZ2" s="228"/>
      <c r="MKA2" s="228"/>
      <c r="MKB2" s="228"/>
      <c r="MKC2" s="228"/>
      <c r="MKD2" s="228"/>
      <c r="MKE2" s="228"/>
      <c r="MKF2" s="228"/>
      <c r="MKG2" s="228"/>
      <c r="MKH2" s="228"/>
      <c r="MKI2" s="228"/>
      <c r="MKJ2" s="228"/>
      <c r="MKK2" s="228"/>
      <c r="MKL2" s="228"/>
      <c r="MKM2" s="228"/>
      <c r="MKN2" s="228"/>
      <c r="MKO2" s="228"/>
      <c r="MKP2" s="228"/>
      <c r="MKQ2" s="228"/>
      <c r="MKR2" s="228"/>
      <c r="MKS2" s="229"/>
      <c r="MKT2" s="228"/>
      <c r="MKU2" s="228"/>
      <c r="MKV2" s="228"/>
      <c r="MKW2" s="228"/>
      <c r="MKX2" s="228"/>
      <c r="MKY2" s="228"/>
      <c r="MKZ2" s="228"/>
      <c r="MLA2" s="228"/>
      <c r="MLB2" s="228"/>
      <c r="MLC2" s="228"/>
      <c r="MLD2" s="228"/>
      <c r="MLE2" s="228"/>
      <c r="MLF2" s="228"/>
      <c r="MLG2" s="228"/>
      <c r="MLH2" s="228"/>
      <c r="MLI2" s="228"/>
      <c r="MLJ2" s="228"/>
      <c r="MLK2" s="228"/>
      <c r="MLL2" s="228"/>
      <c r="MLM2" s="228"/>
      <c r="MLN2" s="228"/>
      <c r="MLO2" s="228"/>
      <c r="MLP2" s="228"/>
      <c r="MLQ2" s="228"/>
      <c r="MLR2" s="228"/>
      <c r="MLS2" s="228"/>
      <c r="MLT2" s="228"/>
      <c r="MLU2" s="229"/>
      <c r="MLV2" s="228"/>
      <c r="MLW2" s="228"/>
      <c r="MLX2" s="228"/>
      <c r="MLY2" s="228"/>
      <c r="MLZ2" s="228"/>
      <c r="MMA2" s="228"/>
      <c r="MMB2" s="228"/>
      <c r="MMC2" s="228"/>
      <c r="MMD2" s="228"/>
      <c r="MME2" s="228"/>
      <c r="MMF2" s="228"/>
      <c r="MMG2" s="228"/>
      <c r="MMH2" s="228"/>
      <c r="MMI2" s="228"/>
      <c r="MMJ2" s="228"/>
      <c r="MMK2" s="228"/>
      <c r="MML2" s="228"/>
      <c r="MMM2" s="228"/>
      <c r="MMN2" s="228"/>
      <c r="MMO2" s="228"/>
      <c r="MMP2" s="228"/>
      <c r="MMQ2" s="228"/>
      <c r="MMR2" s="228"/>
      <c r="MMS2" s="228"/>
      <c r="MMT2" s="228"/>
      <c r="MMU2" s="228"/>
      <c r="MMV2" s="228"/>
      <c r="MMW2" s="228"/>
      <c r="MMX2" s="228"/>
      <c r="MMY2" s="228"/>
      <c r="MMZ2" s="228"/>
      <c r="MNA2" s="228"/>
      <c r="MNB2" s="228"/>
      <c r="MNC2" s="228"/>
      <c r="MND2" s="228"/>
      <c r="MNE2" s="228"/>
      <c r="MNF2" s="228"/>
      <c r="MNG2" s="228"/>
      <c r="MNH2" s="228"/>
      <c r="MNI2" s="228"/>
      <c r="MNJ2" s="228"/>
      <c r="MNK2" s="228"/>
      <c r="MNL2" s="228"/>
      <c r="MNM2" s="228"/>
      <c r="MNN2" s="228"/>
      <c r="MNO2" s="228"/>
      <c r="MNP2" s="228"/>
      <c r="MNQ2" s="228"/>
      <c r="MNR2" s="228"/>
      <c r="MNS2" s="228"/>
      <c r="MNT2" s="228"/>
      <c r="MNU2" s="228"/>
      <c r="MNV2" s="228"/>
      <c r="MNW2" s="228"/>
      <c r="MNX2" s="228"/>
      <c r="MNY2" s="228"/>
      <c r="MNZ2" s="228"/>
      <c r="MOA2" s="228"/>
      <c r="MOB2" s="228"/>
      <c r="MOC2" s="228"/>
      <c r="MOD2" s="228"/>
      <c r="MOE2" s="228"/>
      <c r="MOF2" s="229"/>
      <c r="MOG2" s="228"/>
      <c r="MOH2" s="228"/>
      <c r="MOI2" s="228"/>
      <c r="MOJ2" s="228"/>
      <c r="MOK2" s="228"/>
      <c r="MOL2" s="228"/>
      <c r="MOM2" s="228"/>
      <c r="MON2" s="228"/>
      <c r="MOO2" s="228"/>
      <c r="MOP2" s="228"/>
      <c r="MOQ2" s="228"/>
      <c r="MOR2" s="228"/>
      <c r="MOS2" s="228"/>
      <c r="MOT2" s="228"/>
      <c r="MOU2" s="228"/>
      <c r="MOV2" s="228"/>
      <c r="MOW2" s="228"/>
      <c r="MOX2" s="228"/>
      <c r="MOY2" s="228"/>
      <c r="MOZ2" s="228"/>
      <c r="MPA2" s="228"/>
      <c r="MPB2" s="228"/>
      <c r="MPC2" s="228"/>
      <c r="MPD2" s="228"/>
      <c r="MPE2" s="228"/>
      <c r="MPF2" s="228"/>
      <c r="MPG2" s="228"/>
      <c r="MPH2" s="228"/>
      <c r="MPI2" s="228"/>
      <c r="MPJ2" s="228"/>
      <c r="MPK2" s="228"/>
      <c r="MPL2" s="228"/>
      <c r="MPM2" s="228"/>
      <c r="MPN2" s="228"/>
      <c r="MPO2" s="228"/>
      <c r="MPP2" s="228"/>
      <c r="MPQ2" s="228"/>
      <c r="MPR2" s="228"/>
      <c r="MPS2" s="228"/>
      <c r="MPT2" s="228"/>
      <c r="MPU2" s="228"/>
      <c r="MPV2" s="228"/>
      <c r="MPW2" s="228"/>
      <c r="MPX2" s="228"/>
      <c r="MPY2" s="228"/>
      <c r="MPZ2" s="228"/>
      <c r="MQA2" s="228"/>
      <c r="MQB2" s="228"/>
      <c r="MQC2" s="228"/>
      <c r="MQD2" s="228"/>
      <c r="MQE2" s="228"/>
      <c r="MQF2" s="228"/>
      <c r="MQG2" s="228"/>
      <c r="MQH2" s="228"/>
      <c r="MQI2" s="228"/>
      <c r="MQJ2" s="229"/>
      <c r="MQK2" s="228"/>
      <c r="MQL2" s="228"/>
      <c r="MQM2" s="228"/>
      <c r="MQN2" s="228"/>
      <c r="MQO2" s="228"/>
      <c r="MQP2" s="228"/>
      <c r="MQQ2" s="228"/>
      <c r="MQR2" s="228"/>
      <c r="MQS2" s="228"/>
      <c r="MQT2" s="228"/>
      <c r="MQU2" s="228"/>
      <c r="MQV2" s="228"/>
      <c r="MQW2" s="228"/>
      <c r="MQX2" s="228"/>
      <c r="MQY2" s="228"/>
      <c r="MQZ2" s="228"/>
      <c r="MRA2" s="228"/>
      <c r="MRB2" s="228"/>
      <c r="MRC2" s="228"/>
      <c r="MRD2" s="228"/>
      <c r="MRE2" s="228"/>
      <c r="MRF2" s="228"/>
      <c r="MRG2" s="228"/>
      <c r="MRH2" s="228"/>
      <c r="MRI2" s="228"/>
      <c r="MRJ2" s="228"/>
      <c r="MRK2" s="228"/>
      <c r="MRL2" s="228"/>
      <c r="MRM2" s="228"/>
      <c r="MRN2" s="228"/>
      <c r="MRO2" s="228"/>
      <c r="MRP2" s="228"/>
      <c r="MRQ2" s="228"/>
      <c r="MRR2" s="228"/>
      <c r="MRS2" s="228"/>
      <c r="MRT2" s="228"/>
      <c r="MRU2" s="228"/>
      <c r="MRV2" s="228"/>
      <c r="MRW2" s="228"/>
      <c r="MRX2" s="228"/>
      <c r="MRY2" s="228"/>
      <c r="MRZ2" s="228"/>
      <c r="MSA2" s="228"/>
      <c r="MSB2" s="228"/>
      <c r="MSC2" s="228"/>
      <c r="MSD2" s="228"/>
      <c r="MSE2" s="228"/>
      <c r="MSF2" s="228"/>
      <c r="MSG2" s="228"/>
      <c r="MSH2" s="228"/>
      <c r="MSI2" s="228"/>
      <c r="MSJ2" s="228"/>
      <c r="MSK2" s="228"/>
      <c r="MSL2" s="228"/>
      <c r="MSM2" s="228"/>
      <c r="MSN2" s="228"/>
      <c r="MSO2" s="228"/>
      <c r="MSP2" s="228"/>
      <c r="MSQ2" s="228"/>
      <c r="MSR2" s="228"/>
      <c r="MSS2" s="228"/>
      <c r="MST2" s="228"/>
      <c r="MSU2" s="228"/>
      <c r="MSV2" s="228"/>
      <c r="MSW2" s="228"/>
      <c r="MSX2" s="228"/>
      <c r="MSY2" s="228"/>
      <c r="MSZ2" s="228"/>
      <c r="MTA2" s="228"/>
      <c r="MTB2" s="228"/>
      <c r="MTC2" s="228"/>
      <c r="MTD2" s="228"/>
      <c r="MTE2" s="228"/>
      <c r="MTF2" s="228"/>
      <c r="MTG2" s="228"/>
      <c r="MTH2" s="228"/>
      <c r="MTI2" s="228"/>
      <c r="MTJ2" s="228"/>
      <c r="MTK2" s="228"/>
      <c r="MTL2" s="228"/>
      <c r="MTM2" s="228"/>
      <c r="MTN2" s="228"/>
      <c r="MTO2" s="228"/>
      <c r="MTP2" s="229"/>
      <c r="MTQ2" s="228"/>
      <c r="MTR2" s="228"/>
      <c r="MTS2" s="228"/>
      <c r="MTT2" s="228"/>
      <c r="MTU2" s="228"/>
      <c r="MTV2" s="228"/>
      <c r="MTW2" s="228"/>
      <c r="MTX2" s="228"/>
      <c r="MTY2" s="228"/>
      <c r="MTZ2" s="228"/>
      <c r="MUA2" s="228"/>
      <c r="MUB2" s="228"/>
      <c r="MUC2" s="228"/>
      <c r="MUD2" s="228"/>
      <c r="MUE2" s="228"/>
      <c r="MUF2" s="228"/>
      <c r="MUG2" s="228"/>
      <c r="MUH2" s="228"/>
      <c r="MUI2" s="228"/>
      <c r="MUJ2" s="228"/>
      <c r="MUK2" s="228"/>
      <c r="MUL2" s="228"/>
      <c r="MUM2" s="228"/>
      <c r="MUN2" s="228"/>
      <c r="MUO2" s="228"/>
      <c r="MUP2" s="228"/>
      <c r="MUQ2" s="228"/>
      <c r="MUR2" s="228"/>
      <c r="MUS2" s="228"/>
      <c r="MUT2" s="228"/>
      <c r="MUU2" s="228"/>
      <c r="MUV2" s="228"/>
      <c r="MUW2" s="228"/>
      <c r="MUX2" s="228"/>
      <c r="MUY2" s="228"/>
      <c r="MUZ2" s="228"/>
      <c r="MVA2" s="228"/>
      <c r="MVB2" s="228"/>
      <c r="MVC2" s="228"/>
      <c r="MVD2" s="228"/>
      <c r="MVE2" s="228"/>
      <c r="MVF2" s="229"/>
      <c r="MVG2" s="228"/>
      <c r="MVH2" s="228"/>
      <c r="MVI2" s="228"/>
      <c r="MVJ2" s="228"/>
      <c r="MVK2" s="228"/>
      <c r="MVL2" s="228"/>
      <c r="MVM2" s="228"/>
      <c r="MVN2" s="228"/>
      <c r="MVO2" s="228"/>
      <c r="MVP2" s="228"/>
      <c r="MVQ2" s="228"/>
      <c r="MVR2" s="228"/>
      <c r="MVS2" s="228"/>
      <c r="MVT2" s="228"/>
      <c r="MVU2" s="228"/>
      <c r="MVV2" s="228"/>
      <c r="MVW2" s="228"/>
      <c r="MVX2" s="228"/>
      <c r="MVY2" s="228"/>
      <c r="MVZ2" s="228"/>
      <c r="MWA2" s="228"/>
      <c r="MWB2" s="228"/>
      <c r="MWC2" s="228"/>
      <c r="MWD2" s="228"/>
      <c r="MWE2" s="228"/>
      <c r="MWF2" s="228"/>
      <c r="MWG2" s="228"/>
      <c r="MWH2" s="228"/>
      <c r="MWI2" s="228"/>
      <c r="MWJ2" s="228"/>
      <c r="MWK2" s="228"/>
      <c r="MWL2" s="228"/>
      <c r="MWM2" s="228"/>
      <c r="MWN2" s="228"/>
      <c r="MWO2" s="228"/>
      <c r="MWP2" s="228"/>
      <c r="MWQ2" s="228"/>
      <c r="MWR2" s="228"/>
      <c r="MWS2" s="228"/>
      <c r="MWT2" s="228"/>
      <c r="MWU2" s="228"/>
      <c r="MWV2" s="228"/>
      <c r="MWW2" s="228"/>
      <c r="MWX2" s="228"/>
      <c r="MWY2" s="228"/>
      <c r="MWZ2" s="228"/>
      <c r="MXA2" s="228"/>
      <c r="MXB2" s="228"/>
      <c r="MXC2" s="228"/>
      <c r="MXD2" s="228"/>
      <c r="MXE2" s="228"/>
      <c r="MXF2" s="228"/>
      <c r="MXG2" s="228"/>
      <c r="MXH2" s="228"/>
      <c r="MXI2" s="228"/>
      <c r="MXJ2" s="228"/>
      <c r="MXK2" s="228"/>
      <c r="MXL2" s="228"/>
      <c r="MXM2" s="228"/>
      <c r="MXN2" s="228"/>
      <c r="MXO2" s="228"/>
      <c r="MXP2" s="228"/>
      <c r="MXQ2" s="228"/>
      <c r="MXR2" s="228"/>
      <c r="MXS2" s="228"/>
      <c r="MXT2" s="228"/>
      <c r="MXU2" s="228"/>
      <c r="MXV2" s="228"/>
      <c r="MXW2" s="228"/>
      <c r="MXX2" s="228"/>
      <c r="MXY2" s="228"/>
      <c r="MXZ2" s="228"/>
      <c r="MYA2" s="228"/>
      <c r="MYB2" s="228"/>
      <c r="MYC2" s="228"/>
      <c r="MYD2" s="228"/>
      <c r="MYE2" s="228"/>
      <c r="MYF2" s="228"/>
      <c r="MYG2" s="228"/>
      <c r="MYH2" s="228"/>
      <c r="MYI2" s="228"/>
      <c r="MYJ2" s="228"/>
      <c r="MYK2" s="228"/>
      <c r="MYL2" s="229"/>
      <c r="MYM2" s="228"/>
      <c r="MYN2" s="228"/>
      <c r="MYO2" s="228"/>
      <c r="MYP2" s="228"/>
      <c r="MYQ2" s="228"/>
      <c r="MYR2" s="228"/>
      <c r="MYS2" s="228"/>
      <c r="MYT2" s="228"/>
      <c r="MYU2" s="228"/>
      <c r="MYV2" s="228"/>
      <c r="MYW2" s="228"/>
      <c r="MYX2" s="228"/>
      <c r="MYY2" s="228"/>
      <c r="MYZ2" s="228"/>
      <c r="MZA2" s="228"/>
      <c r="MZB2" s="228"/>
      <c r="MZC2" s="228"/>
      <c r="MZD2" s="228"/>
      <c r="MZE2" s="228"/>
      <c r="MZF2" s="228"/>
      <c r="MZG2" s="228"/>
      <c r="MZH2" s="228"/>
      <c r="MZI2" s="228"/>
      <c r="MZJ2" s="228"/>
      <c r="MZK2" s="228"/>
      <c r="MZL2" s="228"/>
      <c r="MZM2" s="228"/>
      <c r="MZN2" s="228"/>
      <c r="MZO2" s="228"/>
      <c r="MZP2" s="228"/>
      <c r="MZQ2" s="228"/>
      <c r="MZR2" s="228"/>
      <c r="MZS2" s="228"/>
      <c r="MZT2" s="228"/>
      <c r="MZU2" s="228"/>
      <c r="MZV2" s="228"/>
      <c r="MZW2" s="228"/>
      <c r="MZX2" s="228"/>
      <c r="MZY2" s="228"/>
      <c r="MZZ2" s="228"/>
      <c r="NAA2" s="228"/>
      <c r="NAB2" s="228"/>
      <c r="NAC2" s="228"/>
      <c r="NAD2" s="228"/>
      <c r="NAE2" s="228"/>
      <c r="NAF2" s="228"/>
      <c r="NAG2" s="228"/>
      <c r="NAH2" s="228"/>
      <c r="NAI2" s="228"/>
      <c r="NAJ2" s="228"/>
      <c r="NAK2" s="228"/>
      <c r="NAL2" s="228"/>
      <c r="NAM2" s="228"/>
      <c r="NAN2" s="228"/>
      <c r="NAO2" s="228"/>
      <c r="NAP2" s="228"/>
      <c r="NAQ2" s="228"/>
      <c r="NAR2" s="228"/>
      <c r="NAS2" s="228"/>
      <c r="NAT2" s="228"/>
      <c r="NAU2" s="228"/>
      <c r="NAV2" s="228"/>
      <c r="NAW2" s="228"/>
      <c r="NAX2" s="228"/>
      <c r="NAY2" s="228"/>
      <c r="NAZ2" s="228"/>
      <c r="NBA2" s="228"/>
      <c r="NBB2" s="228"/>
      <c r="NBC2" s="228"/>
      <c r="NBD2" s="228"/>
      <c r="NBE2" s="228"/>
      <c r="NBF2" s="228"/>
      <c r="NBG2" s="228"/>
      <c r="NBH2" s="228"/>
      <c r="NBI2" s="228"/>
      <c r="NBJ2" s="228"/>
      <c r="NBK2" s="228"/>
      <c r="NBL2" s="228"/>
      <c r="NBM2" s="228"/>
      <c r="NBN2" s="228"/>
      <c r="NBO2" s="228"/>
      <c r="NBP2" s="228"/>
      <c r="NBQ2" s="228"/>
      <c r="NBR2" s="228"/>
      <c r="NBS2" s="228"/>
      <c r="NBT2" s="228"/>
      <c r="NBU2" s="228"/>
      <c r="NBV2" s="228"/>
      <c r="NBW2" s="228"/>
      <c r="NBX2" s="228"/>
      <c r="NBY2" s="228"/>
      <c r="NBZ2" s="228"/>
      <c r="NCA2" s="228"/>
      <c r="NCB2" s="228"/>
      <c r="NCC2" s="228"/>
      <c r="NCD2" s="228"/>
      <c r="NCE2" s="228"/>
      <c r="NCF2" s="228"/>
      <c r="NCG2" s="228"/>
      <c r="NCH2" s="228"/>
      <c r="NCI2" s="228"/>
      <c r="NCJ2" s="228"/>
      <c r="NCK2" s="228"/>
      <c r="NCL2" s="228"/>
      <c r="NCM2" s="228"/>
      <c r="NCN2" s="228"/>
      <c r="NCO2" s="228"/>
      <c r="NCP2" s="228"/>
      <c r="NCQ2" s="228"/>
      <c r="NCR2" s="228"/>
      <c r="NCS2" s="228"/>
      <c r="NCT2" s="228"/>
      <c r="NCU2" s="228"/>
      <c r="NCV2" s="228"/>
      <c r="NCW2" s="228"/>
      <c r="NCX2" s="228"/>
      <c r="NCY2" s="228"/>
      <c r="NCZ2" s="228"/>
      <c r="NDA2" s="228"/>
      <c r="NDB2" s="228"/>
      <c r="NDC2" s="228"/>
      <c r="NDD2" s="228"/>
      <c r="NDE2" s="228"/>
      <c r="NDF2" s="228"/>
      <c r="NDG2" s="228"/>
      <c r="NDH2" s="230"/>
      <c r="NDI2" s="228"/>
      <c r="NDJ2" s="228"/>
      <c r="NDK2" s="228"/>
      <c r="NDL2" s="228"/>
      <c r="NDM2" s="228"/>
      <c r="NDN2" s="228"/>
      <c r="NDO2" s="228"/>
      <c r="NDP2" s="228"/>
      <c r="NDQ2" s="228"/>
      <c r="NDR2" s="228"/>
      <c r="NDS2" s="228"/>
      <c r="NDT2" s="228"/>
      <c r="NDU2" s="228"/>
      <c r="NDV2" s="228"/>
      <c r="NDW2" s="228"/>
      <c r="NDX2" s="228"/>
      <c r="NDY2" s="228"/>
      <c r="NDZ2" s="228"/>
      <c r="NEA2" s="228"/>
      <c r="NEB2" s="228"/>
      <c r="NEC2" s="228"/>
      <c r="NED2" s="228"/>
      <c r="NEE2" s="228"/>
      <c r="NEF2" s="228"/>
      <c r="NEG2" s="228"/>
      <c r="NEH2" s="228"/>
      <c r="NEI2" s="228"/>
      <c r="NEJ2" s="228"/>
      <c r="NEK2" s="228"/>
      <c r="NEL2" s="228"/>
      <c r="NEM2" s="228"/>
      <c r="NEN2" s="228"/>
      <c r="NEO2" s="228"/>
      <c r="NEP2" s="228"/>
      <c r="NEQ2" s="228"/>
      <c r="NER2" s="228"/>
      <c r="NES2" s="228"/>
      <c r="NET2" s="228"/>
      <c r="NEU2" s="228"/>
      <c r="NEV2" s="228"/>
      <c r="NEW2" s="228"/>
      <c r="NEX2" s="228"/>
      <c r="NEY2" s="228"/>
      <c r="NEZ2" s="228"/>
      <c r="NFA2" s="228"/>
      <c r="NFB2" s="228"/>
      <c r="NFC2" s="228"/>
      <c r="NFD2" s="228"/>
      <c r="NFE2" s="228"/>
      <c r="NFF2" s="228"/>
      <c r="NFG2" s="228"/>
      <c r="NFH2" s="228"/>
      <c r="NFI2" s="228"/>
      <c r="NFJ2" s="228"/>
      <c r="NFK2" s="228"/>
      <c r="NFL2" s="229"/>
      <c r="NFM2" s="228"/>
      <c r="NFN2" s="228"/>
      <c r="NFO2" s="228"/>
      <c r="NFP2" s="228"/>
      <c r="NFQ2" s="228"/>
      <c r="NFR2" s="228"/>
      <c r="NFS2" s="228"/>
      <c r="NFT2" s="228"/>
      <c r="NFU2" s="228"/>
      <c r="NFV2" s="228"/>
      <c r="NFW2" s="228"/>
      <c r="NFX2" s="228"/>
      <c r="NFY2" s="228"/>
      <c r="NFZ2" s="228"/>
      <c r="NGA2" s="228"/>
      <c r="NGB2" s="228"/>
      <c r="NGC2" s="228"/>
      <c r="NGD2" s="228"/>
      <c r="NGE2" s="228"/>
      <c r="NGF2" s="228"/>
      <c r="NGG2" s="228"/>
      <c r="NGH2" s="228"/>
      <c r="NGI2" s="228"/>
      <c r="NGJ2" s="228"/>
      <c r="NGK2" s="228"/>
      <c r="NGL2" s="228"/>
      <c r="NGM2" s="228"/>
      <c r="NGN2" s="228"/>
      <c r="NGO2" s="228"/>
      <c r="NGP2" s="228"/>
      <c r="NGQ2" s="228"/>
      <c r="NGR2" s="228"/>
      <c r="NGS2" s="228"/>
      <c r="NGT2" s="228"/>
      <c r="NGU2" s="228"/>
      <c r="NGV2" s="228"/>
      <c r="NGW2" s="228"/>
      <c r="NGX2" s="228"/>
      <c r="NGY2" s="228"/>
      <c r="NGZ2" s="228"/>
      <c r="NHA2" s="228"/>
      <c r="NHB2" s="228"/>
      <c r="NHC2" s="228"/>
      <c r="NHD2" s="228"/>
      <c r="NHE2" s="228"/>
      <c r="NHF2" s="228"/>
      <c r="NHG2" s="228"/>
      <c r="NHH2" s="228"/>
      <c r="NHI2" s="228"/>
      <c r="NHJ2" s="228"/>
      <c r="NHK2" s="228"/>
      <c r="NHL2" s="228"/>
      <c r="NHM2" s="228"/>
      <c r="NHN2" s="228"/>
      <c r="NHO2" s="228"/>
      <c r="NHP2" s="229"/>
      <c r="NHQ2" s="228"/>
      <c r="NHR2" s="228"/>
      <c r="NHS2" s="228"/>
      <c r="NHT2" s="228"/>
      <c r="NHU2" s="228"/>
      <c r="NHV2" s="228"/>
      <c r="NHW2" s="228"/>
      <c r="NHX2" s="228"/>
      <c r="NHY2" s="228"/>
      <c r="NHZ2" s="228"/>
      <c r="NIA2" s="228"/>
      <c r="NIB2" s="228"/>
      <c r="NIC2" s="228"/>
      <c r="NID2" s="228"/>
      <c r="NIE2" s="228"/>
      <c r="NIF2" s="228"/>
      <c r="NIG2" s="228"/>
      <c r="NIH2" s="228"/>
      <c r="NII2" s="228"/>
      <c r="NIJ2" s="228"/>
      <c r="NIK2" s="228"/>
      <c r="NIL2" s="228"/>
      <c r="NIM2" s="228"/>
      <c r="NIN2" s="228"/>
      <c r="NIO2" s="228"/>
      <c r="NIP2" s="228"/>
      <c r="NIQ2" s="228"/>
      <c r="NIR2" s="228"/>
      <c r="NIS2" s="228"/>
      <c r="NIT2" s="228"/>
      <c r="NIU2" s="228"/>
      <c r="NIV2" s="228"/>
      <c r="NIW2" s="228"/>
      <c r="NIX2" s="228"/>
      <c r="NIY2" s="228"/>
      <c r="NIZ2" s="228"/>
      <c r="NJA2" s="228"/>
      <c r="NJB2" s="228"/>
      <c r="NJC2" s="228"/>
      <c r="NJD2" s="228"/>
      <c r="NJE2" s="228"/>
      <c r="NJF2" s="228"/>
      <c r="NJG2" s="228"/>
      <c r="NJH2" s="228"/>
      <c r="NJI2" s="228"/>
      <c r="NJJ2" s="228"/>
      <c r="NJK2" s="228"/>
      <c r="NJL2" s="228"/>
      <c r="NJM2" s="228"/>
      <c r="NJN2" s="228"/>
      <c r="NJO2" s="228"/>
      <c r="NJP2" s="228"/>
      <c r="NJQ2" s="228"/>
      <c r="NJR2" s="228"/>
      <c r="NJS2" s="228"/>
      <c r="NJT2" s="228"/>
      <c r="NJU2" s="228"/>
      <c r="NJV2" s="228"/>
      <c r="NJW2" s="228"/>
      <c r="NJX2" s="228"/>
      <c r="NJY2" s="228"/>
      <c r="NJZ2" s="228"/>
      <c r="NKA2" s="228"/>
      <c r="NKB2" s="228"/>
      <c r="NKC2" s="228"/>
      <c r="NKD2" s="228"/>
      <c r="NKE2" s="228"/>
      <c r="NKF2" s="228"/>
      <c r="NKG2" s="228"/>
      <c r="NKH2" s="228"/>
      <c r="NKI2" s="228"/>
      <c r="NKJ2" s="228"/>
      <c r="NKK2" s="228"/>
      <c r="NKL2" s="228"/>
      <c r="NKM2" s="228"/>
      <c r="NKN2" s="228"/>
      <c r="NKO2" s="228"/>
      <c r="NKP2" s="228"/>
      <c r="NKQ2" s="228"/>
      <c r="NKR2" s="228"/>
      <c r="NKS2" s="228"/>
      <c r="NKT2" s="228"/>
      <c r="NKU2" s="228"/>
      <c r="NKV2" s="228"/>
      <c r="NKW2" s="228"/>
      <c r="NKX2" s="228"/>
      <c r="NKY2" s="228"/>
      <c r="NKZ2" s="228"/>
      <c r="NLA2" s="228"/>
      <c r="NLB2" s="228"/>
      <c r="NLC2" s="228"/>
      <c r="NLD2" s="228"/>
      <c r="NLE2" s="228"/>
      <c r="NLF2" s="228"/>
      <c r="NLG2" s="228"/>
      <c r="NLH2" s="228"/>
      <c r="NLI2" s="228"/>
      <c r="NLJ2" s="228"/>
      <c r="NLK2" s="228"/>
      <c r="NLL2" s="228"/>
      <c r="NLM2" s="228"/>
      <c r="NLN2" s="228"/>
      <c r="NLO2" s="228"/>
      <c r="NLP2" s="228"/>
      <c r="NLQ2" s="228"/>
      <c r="NLR2" s="228"/>
      <c r="NLS2" s="228"/>
      <c r="NLT2" s="228"/>
      <c r="NLU2" s="228"/>
      <c r="NLV2" s="228"/>
      <c r="NLW2" s="228"/>
      <c r="NLX2" s="228"/>
      <c r="NLY2" s="228"/>
      <c r="NLZ2" s="228"/>
      <c r="NMA2" s="228"/>
      <c r="NMB2" s="228"/>
      <c r="NMC2" s="228"/>
      <c r="NMD2" s="228"/>
      <c r="NME2" s="228"/>
      <c r="NMF2" s="228"/>
      <c r="NMG2" s="228"/>
      <c r="NMH2" s="228"/>
      <c r="NMI2" s="228"/>
      <c r="NMJ2" s="228"/>
      <c r="NMK2" s="228"/>
      <c r="NML2" s="228"/>
      <c r="NMM2" s="228"/>
      <c r="NMN2" s="228"/>
      <c r="NMO2" s="228"/>
      <c r="NMP2" s="228"/>
      <c r="NMQ2" s="228"/>
      <c r="NMR2" s="228"/>
      <c r="NMS2" s="228"/>
      <c r="NMT2" s="228"/>
      <c r="NMU2" s="228"/>
      <c r="NMV2" s="228"/>
      <c r="NMW2" s="228"/>
      <c r="NMX2" s="228"/>
      <c r="NMY2" s="228"/>
      <c r="NMZ2" s="228"/>
      <c r="NNA2" s="228"/>
      <c r="NNB2" s="228"/>
      <c r="NNC2" s="228"/>
      <c r="NND2" s="228"/>
      <c r="NNE2" s="228"/>
      <c r="NNF2" s="228"/>
      <c r="NNG2" s="228"/>
      <c r="NNH2" s="228"/>
      <c r="NNI2" s="228"/>
      <c r="NNJ2" s="228"/>
      <c r="NNK2" s="228"/>
      <c r="NNL2" s="228"/>
      <c r="NNM2" s="228"/>
      <c r="NNN2" s="228"/>
      <c r="NNO2" s="228"/>
      <c r="NNP2" s="228"/>
      <c r="NNQ2" s="228"/>
      <c r="NNR2" s="228"/>
      <c r="NNS2" s="228"/>
      <c r="NNT2" s="228"/>
      <c r="NNU2" s="228"/>
      <c r="NNV2" s="228"/>
      <c r="NNW2" s="228"/>
      <c r="NNX2" s="228"/>
      <c r="NNY2" s="228"/>
      <c r="NNZ2" s="228"/>
      <c r="NOA2" s="228"/>
      <c r="NOB2" s="228"/>
      <c r="NOC2" s="228"/>
      <c r="NOD2" s="228"/>
      <c r="NOE2" s="228"/>
      <c r="NOF2" s="228"/>
      <c r="NOG2" s="228"/>
      <c r="NOH2" s="228"/>
      <c r="NOI2" s="228"/>
      <c r="NOJ2" s="228"/>
      <c r="NOK2" s="228"/>
      <c r="NOL2" s="228"/>
      <c r="NOM2" s="228"/>
      <c r="NON2" s="228"/>
      <c r="NOO2" s="228"/>
      <c r="NOP2" s="228"/>
      <c r="NOQ2" s="228"/>
      <c r="NOR2" s="228"/>
      <c r="NOS2" s="228"/>
      <c r="NOT2" s="228"/>
      <c r="NOU2" s="228"/>
      <c r="NOV2" s="228"/>
      <c r="NOW2" s="228"/>
      <c r="NOX2" s="228"/>
      <c r="NOY2" s="228"/>
      <c r="NOZ2" s="228"/>
      <c r="NPA2" s="228"/>
      <c r="NPB2" s="228"/>
      <c r="NPC2" s="228"/>
      <c r="NPD2" s="228"/>
      <c r="NPE2" s="228"/>
      <c r="NPF2" s="228"/>
      <c r="NPG2" s="228"/>
      <c r="NPH2" s="228"/>
      <c r="NPI2" s="228"/>
      <c r="NPJ2" s="228"/>
      <c r="NPK2" s="228"/>
      <c r="NPL2" s="228"/>
      <c r="NPM2" s="228"/>
      <c r="NPN2" s="228"/>
      <c r="NPO2" s="228"/>
      <c r="NPP2" s="228"/>
      <c r="NPQ2" s="228"/>
      <c r="NPR2" s="228"/>
      <c r="NPS2" s="228"/>
      <c r="NPT2" s="228"/>
      <c r="NPU2" s="228"/>
      <c r="NPV2" s="228"/>
      <c r="NPW2" s="228"/>
      <c r="NPX2" s="228"/>
      <c r="NPY2" s="228"/>
      <c r="NPZ2" s="228"/>
      <c r="NQA2" s="228"/>
      <c r="NQB2" s="228"/>
      <c r="NQC2" s="228"/>
      <c r="NQD2" s="228"/>
      <c r="NQE2" s="228"/>
      <c r="NQF2" s="228"/>
      <c r="NQG2" s="228"/>
      <c r="NQH2" s="228"/>
      <c r="NQI2" s="228"/>
      <c r="NQJ2" s="228"/>
      <c r="NQK2" s="228"/>
      <c r="NQL2" s="228"/>
      <c r="NQM2" s="230"/>
      <c r="NQN2" s="228"/>
      <c r="NQO2" s="228"/>
      <c r="NQP2" s="228"/>
      <c r="NQQ2" s="228"/>
      <c r="NQR2" s="228"/>
      <c r="NQS2" s="228"/>
      <c r="NQT2" s="228"/>
      <c r="NQU2" s="228"/>
      <c r="NQV2" s="228"/>
      <c r="NQW2" s="228"/>
      <c r="NQX2" s="228"/>
      <c r="NQY2" s="228"/>
      <c r="NQZ2" s="228"/>
      <c r="NRA2" s="228"/>
      <c r="NRB2" s="228"/>
      <c r="NRC2" s="228"/>
      <c r="NRD2" s="228"/>
      <c r="NRE2" s="228"/>
      <c r="NRF2" s="228"/>
      <c r="NRG2" s="228"/>
      <c r="NRH2" s="228"/>
      <c r="NRI2" s="228"/>
      <c r="NRJ2" s="228"/>
      <c r="NRK2" s="228"/>
      <c r="NRL2" s="228"/>
      <c r="NRM2" s="228"/>
      <c r="NRN2" s="228"/>
      <c r="NRO2" s="228"/>
      <c r="NRP2" s="228"/>
      <c r="NRQ2" s="228"/>
      <c r="NRR2" s="228"/>
      <c r="NRS2" s="228"/>
      <c r="NRT2" s="228"/>
      <c r="NRU2" s="228"/>
      <c r="NRV2" s="228"/>
      <c r="NRW2" s="228"/>
      <c r="NRX2" s="228"/>
      <c r="NRY2" s="228"/>
      <c r="NRZ2" s="228"/>
      <c r="NSA2" s="228"/>
      <c r="NSB2" s="228"/>
      <c r="NSC2" s="228"/>
      <c r="NSD2" s="228"/>
      <c r="NSE2" s="228"/>
      <c r="NSF2" s="228"/>
      <c r="NSG2" s="228"/>
      <c r="NSH2" s="228"/>
      <c r="NSI2" s="228"/>
      <c r="NSJ2" s="228"/>
      <c r="NSK2" s="228"/>
      <c r="NSL2" s="228"/>
      <c r="NSM2" s="228"/>
      <c r="NSN2" s="228"/>
      <c r="NSO2" s="228"/>
      <c r="NSP2" s="228"/>
      <c r="NSQ2" s="228"/>
      <c r="NSR2" s="228"/>
      <c r="NSS2" s="228"/>
      <c r="NST2" s="228"/>
      <c r="NSU2" s="228"/>
      <c r="NSV2" s="228"/>
      <c r="NSW2" s="228"/>
      <c r="NSX2" s="228"/>
      <c r="NSY2" s="228"/>
      <c r="NSZ2" s="228"/>
      <c r="NTA2" s="228"/>
      <c r="NTB2" s="228"/>
      <c r="NTC2" s="228"/>
      <c r="NTD2" s="228"/>
      <c r="NTE2" s="228"/>
      <c r="NTF2" s="228"/>
      <c r="NTG2" s="228"/>
      <c r="NTH2" s="228"/>
      <c r="NTI2" s="228"/>
      <c r="NTJ2" s="228"/>
      <c r="NTK2" s="228"/>
      <c r="NTL2" s="228"/>
      <c r="NTM2" s="228"/>
      <c r="NTN2" s="228"/>
      <c r="NTO2" s="228"/>
      <c r="NTP2" s="228"/>
      <c r="NTQ2" s="228"/>
      <c r="NTR2" s="228"/>
      <c r="NTS2" s="228"/>
      <c r="NTT2" s="228"/>
      <c r="NTU2" s="228"/>
      <c r="NTV2" s="228"/>
      <c r="NTW2" s="228"/>
      <c r="NTX2" s="228"/>
      <c r="NTY2" s="228"/>
      <c r="NTZ2" s="228"/>
      <c r="NUA2" s="228"/>
      <c r="NUB2" s="228"/>
      <c r="NUC2" s="228"/>
      <c r="NUD2" s="228"/>
      <c r="NUE2" s="228"/>
      <c r="NUF2" s="228"/>
      <c r="NUG2" s="228"/>
      <c r="NUH2" s="228"/>
      <c r="NUI2" s="228"/>
      <c r="NUJ2" s="228"/>
      <c r="NUK2" s="228"/>
      <c r="NUL2" s="228"/>
      <c r="NUM2" s="228"/>
      <c r="NUN2" s="228"/>
      <c r="NUO2" s="228"/>
      <c r="NUP2" s="228"/>
      <c r="NUQ2" s="228"/>
      <c r="NUR2" s="228"/>
      <c r="NUS2" s="228"/>
      <c r="NUT2" s="228"/>
      <c r="NUU2" s="228"/>
      <c r="NUV2" s="228"/>
      <c r="NUW2" s="228"/>
      <c r="NUX2" s="228"/>
      <c r="NUY2" s="228"/>
      <c r="NUZ2" s="228"/>
      <c r="NVA2" s="228"/>
      <c r="NVB2" s="228"/>
      <c r="NVC2" s="228"/>
      <c r="NVD2" s="228"/>
      <c r="NVE2" s="228"/>
      <c r="NVF2" s="228"/>
      <c r="NVG2" s="228"/>
      <c r="NVH2" s="228"/>
      <c r="NVI2" s="228"/>
      <c r="NVJ2" s="228"/>
      <c r="NVK2" s="228"/>
      <c r="NVL2" s="228"/>
      <c r="NVM2" s="228"/>
      <c r="NVN2" s="228"/>
      <c r="NVO2" s="228"/>
      <c r="NVP2" s="228"/>
      <c r="NVQ2" s="228"/>
      <c r="NVR2" s="228"/>
      <c r="NVS2" s="228"/>
      <c r="NVT2" s="228"/>
      <c r="NVU2" s="228"/>
      <c r="NVV2" s="228"/>
      <c r="NVW2" s="228"/>
      <c r="NVX2" s="228"/>
      <c r="NVY2" s="228"/>
      <c r="NVZ2" s="228"/>
      <c r="NWA2" s="228"/>
      <c r="NWB2" s="228"/>
      <c r="NWC2" s="228"/>
      <c r="NWD2" s="228"/>
      <c r="NWE2" s="228"/>
      <c r="NWF2" s="228"/>
      <c r="NWG2" s="228"/>
      <c r="NWH2" s="228"/>
      <c r="NWI2" s="228"/>
      <c r="NWJ2" s="228"/>
      <c r="NWK2" s="228"/>
      <c r="NWL2" s="228"/>
      <c r="NWM2" s="228"/>
      <c r="NWN2" s="228"/>
      <c r="NWO2" s="228"/>
      <c r="NWP2" s="228"/>
      <c r="NWQ2" s="228"/>
      <c r="NWR2" s="228"/>
      <c r="NWS2" s="228"/>
      <c r="NWT2" s="228"/>
      <c r="NWU2" s="228"/>
      <c r="NWV2" s="228"/>
      <c r="NWW2" s="228"/>
      <c r="NWX2" s="228"/>
      <c r="NWY2" s="228"/>
      <c r="NWZ2" s="228"/>
      <c r="NXA2" s="228"/>
      <c r="NXB2" s="228"/>
      <c r="NXC2" s="228"/>
      <c r="NXD2" s="228"/>
      <c r="NXE2" s="228"/>
      <c r="NXF2" s="228"/>
      <c r="NXG2" s="228"/>
      <c r="NXH2" s="228"/>
      <c r="NXI2" s="228"/>
      <c r="NXJ2" s="228"/>
      <c r="NXK2" s="228"/>
      <c r="NXL2" s="228"/>
      <c r="NXM2" s="228"/>
      <c r="NXN2" s="228"/>
      <c r="NXO2" s="228"/>
      <c r="NXP2" s="228"/>
      <c r="NXQ2" s="228"/>
      <c r="NXR2" s="228"/>
      <c r="NXS2" s="228"/>
      <c r="NXT2" s="228"/>
      <c r="NXU2" s="228"/>
      <c r="NXV2" s="228"/>
      <c r="NXW2" s="228"/>
      <c r="NXX2" s="228"/>
      <c r="NXY2" s="228"/>
      <c r="NXZ2" s="228"/>
      <c r="NYA2" s="228"/>
      <c r="NYB2" s="228"/>
      <c r="NYC2" s="228"/>
      <c r="NYD2" s="228"/>
      <c r="NYE2" s="228"/>
      <c r="NYF2" s="228"/>
      <c r="NYG2" s="228"/>
      <c r="NYH2" s="228"/>
      <c r="NYI2" s="228"/>
      <c r="NYJ2" s="228"/>
      <c r="NYK2" s="228"/>
      <c r="NYL2" s="228"/>
      <c r="NYM2" s="228"/>
      <c r="NYN2" s="228"/>
      <c r="NYO2" s="228"/>
      <c r="NYP2" s="228"/>
      <c r="NYQ2" s="228"/>
      <c r="NYR2" s="228"/>
      <c r="NYS2" s="228"/>
      <c r="NYT2" s="228"/>
      <c r="NYU2" s="228"/>
      <c r="NYV2" s="228"/>
      <c r="NYW2" s="228"/>
      <c r="NYX2" s="228"/>
      <c r="NYY2" s="228"/>
      <c r="NYZ2" s="228"/>
      <c r="NZA2" s="228"/>
      <c r="NZB2" s="228"/>
      <c r="NZC2" s="228"/>
      <c r="NZD2" s="228"/>
      <c r="NZE2" s="228"/>
      <c r="NZF2" s="228"/>
      <c r="NZG2" s="228"/>
      <c r="NZH2" s="228"/>
      <c r="NZI2" s="228"/>
      <c r="NZJ2" s="228"/>
      <c r="NZK2" s="228"/>
      <c r="NZL2" s="228"/>
      <c r="NZM2" s="228"/>
      <c r="NZN2" s="228"/>
      <c r="NZO2" s="228"/>
      <c r="NZP2" s="228"/>
      <c r="NZQ2" s="228"/>
      <c r="NZR2" s="228"/>
      <c r="NZS2" s="228"/>
      <c r="NZT2" s="228"/>
      <c r="NZU2" s="228"/>
      <c r="NZV2" s="228"/>
      <c r="NZW2" s="228"/>
      <c r="NZX2" s="228"/>
      <c r="NZY2" s="228"/>
      <c r="NZZ2" s="228"/>
      <c r="OAA2" s="228"/>
      <c r="OAB2" s="228"/>
      <c r="OAC2" s="228"/>
      <c r="OAD2" s="228"/>
      <c r="OAE2" s="228"/>
      <c r="OAF2" s="228"/>
      <c r="OAG2" s="228"/>
      <c r="OAH2" s="228"/>
      <c r="OAI2" s="228"/>
      <c r="OAJ2" s="228"/>
      <c r="OAK2" s="228"/>
      <c r="OAL2" s="228"/>
      <c r="OAM2" s="228"/>
      <c r="OAN2" s="228"/>
      <c r="OAO2" s="228"/>
      <c r="OAP2" s="228"/>
      <c r="OAQ2" s="228"/>
      <c r="OAR2" s="228"/>
      <c r="OAS2" s="228"/>
      <c r="OAT2" s="228"/>
      <c r="OAU2" s="228"/>
      <c r="OAV2" s="228"/>
      <c r="OAW2" s="228"/>
      <c r="OAX2" s="228"/>
      <c r="OAY2" s="228"/>
      <c r="OAZ2" s="228"/>
      <c r="OBA2" s="228"/>
      <c r="OBB2" s="228"/>
      <c r="OBC2" s="228"/>
      <c r="OBD2" s="228"/>
      <c r="OBE2" s="228"/>
      <c r="OBF2" s="228"/>
      <c r="OBG2" s="228"/>
      <c r="OBH2" s="228"/>
      <c r="OBI2" s="228"/>
      <c r="OBJ2" s="228"/>
      <c r="OBK2" s="228"/>
      <c r="OBL2" s="228"/>
      <c r="OBM2" s="228"/>
      <c r="OBN2" s="228"/>
      <c r="OBO2" s="228"/>
      <c r="OBP2" s="228"/>
      <c r="OBQ2" s="228"/>
      <c r="OBR2" s="228"/>
      <c r="OBS2" s="228"/>
      <c r="OBT2" s="228"/>
      <c r="OBU2" s="228"/>
      <c r="OBV2" s="228"/>
      <c r="OBW2" s="228"/>
      <c r="OBX2" s="228"/>
      <c r="OBY2" s="228"/>
      <c r="OBZ2" s="228"/>
      <c r="OCA2" s="228"/>
      <c r="OCB2" s="228"/>
      <c r="OCC2" s="228"/>
      <c r="OCD2" s="228"/>
      <c r="OCE2" s="228"/>
      <c r="OCF2" s="228"/>
      <c r="OCG2" s="228"/>
      <c r="OCH2" s="228"/>
      <c r="OCI2" s="228"/>
      <c r="OCJ2" s="228"/>
      <c r="OCK2" s="228"/>
      <c r="OCL2" s="228"/>
      <c r="OCM2" s="228"/>
      <c r="OCN2" s="228"/>
      <c r="OCO2" s="228"/>
      <c r="OCP2" s="228"/>
      <c r="OCQ2" s="228"/>
      <c r="OCR2" s="228"/>
      <c r="OCS2" s="228"/>
      <c r="OCT2" s="228"/>
      <c r="OCU2" s="228"/>
      <c r="OCV2" s="228"/>
      <c r="OCW2" s="228"/>
      <c r="OCX2" s="228"/>
      <c r="OCY2" s="228"/>
      <c r="OCZ2" s="228"/>
      <c r="ODA2" s="228"/>
      <c r="ODB2" s="228"/>
      <c r="ODC2" s="228"/>
      <c r="ODD2" s="228"/>
      <c r="ODE2" s="228"/>
      <c r="ODF2" s="228"/>
      <c r="ODG2" s="228"/>
      <c r="ODH2" s="228"/>
      <c r="ODI2" s="228"/>
      <c r="ODJ2" s="228"/>
      <c r="ODK2" s="228"/>
      <c r="ODL2" s="228"/>
      <c r="ODM2" s="228"/>
      <c r="ODN2" s="228"/>
      <c r="ODO2" s="228"/>
      <c r="ODP2" s="228"/>
      <c r="ODQ2" s="228"/>
      <c r="ODR2" s="228"/>
      <c r="ODS2" s="228"/>
      <c r="ODT2" s="228"/>
      <c r="ODU2" s="228"/>
      <c r="ODV2" s="228"/>
      <c r="ODW2" s="228"/>
      <c r="ODX2" s="228"/>
      <c r="ODY2" s="228"/>
      <c r="ODZ2" s="228"/>
      <c r="OEA2" s="228"/>
      <c r="OEB2" s="228"/>
      <c r="OEC2" s="228"/>
      <c r="OED2" s="228"/>
      <c r="OEE2" s="228"/>
      <c r="OEF2" s="228"/>
      <c r="OEG2" s="228"/>
      <c r="OEH2" s="228"/>
      <c r="OEI2" s="228"/>
      <c r="OEJ2" s="228"/>
      <c r="OEK2" s="228"/>
      <c r="OEL2" s="228"/>
      <c r="OEM2" s="228"/>
      <c r="OEN2" s="228"/>
      <c r="OEO2" s="228"/>
      <c r="OEP2" s="228"/>
      <c r="OEQ2" s="228"/>
      <c r="OER2" s="228"/>
      <c r="OES2" s="228"/>
      <c r="OET2" s="228"/>
      <c r="OEU2" s="228"/>
      <c r="OEV2" s="228"/>
      <c r="OEW2" s="228"/>
      <c r="OEX2" s="228"/>
      <c r="OEY2" s="228"/>
      <c r="OEZ2" s="228"/>
      <c r="OFA2" s="228"/>
      <c r="OFB2" s="228"/>
      <c r="OFC2" s="228"/>
      <c r="OFD2" s="228"/>
      <c r="OFE2" s="228"/>
      <c r="OFF2" s="228"/>
      <c r="OFG2" s="228"/>
      <c r="OFH2" s="228"/>
      <c r="OFI2" s="228"/>
      <c r="OFJ2" s="228"/>
      <c r="OFK2" s="228"/>
      <c r="OFL2" s="228"/>
      <c r="OFM2" s="228"/>
      <c r="OFN2" s="228"/>
      <c r="OFO2" s="228"/>
      <c r="OFP2" s="228"/>
      <c r="OFQ2" s="228"/>
      <c r="OFR2" s="228"/>
      <c r="OFS2" s="228"/>
      <c r="OFT2" s="228"/>
      <c r="OFU2" s="228"/>
      <c r="OFV2" s="228"/>
      <c r="OFW2" s="228"/>
      <c r="OFX2" s="228"/>
      <c r="OFY2" s="228"/>
      <c r="OFZ2" s="228"/>
      <c r="OGA2" s="228"/>
      <c r="OGB2" s="228"/>
      <c r="OGC2" s="228"/>
      <c r="OGD2" s="228"/>
      <c r="OGE2" s="228"/>
      <c r="OGF2" s="228"/>
      <c r="OGG2" s="228"/>
      <c r="OGH2" s="228"/>
      <c r="OGI2" s="228"/>
      <c r="OGJ2" s="228"/>
      <c r="OGK2" s="228"/>
      <c r="OGL2" s="228"/>
      <c r="OGM2" s="228"/>
      <c r="OGN2" s="228"/>
      <c r="OGO2" s="228"/>
      <c r="OGP2" s="228"/>
      <c r="OGQ2" s="228"/>
      <c r="OGR2" s="228"/>
      <c r="OGS2" s="228"/>
      <c r="OGT2" s="228"/>
      <c r="OGU2" s="228"/>
      <c r="OGV2" s="228"/>
      <c r="OGW2" s="228"/>
      <c r="OGX2" s="228"/>
      <c r="OGY2" s="228"/>
      <c r="OGZ2" s="228"/>
      <c r="OHA2" s="228"/>
      <c r="OHB2" s="228"/>
      <c r="OHC2" s="228"/>
      <c r="OHD2" s="228"/>
      <c r="OHE2" s="228"/>
      <c r="OHF2" s="228"/>
      <c r="OHG2" s="228"/>
      <c r="OHH2" s="228"/>
      <c r="OHI2" s="228"/>
      <c r="OHJ2" s="228"/>
      <c r="OHK2" s="228"/>
      <c r="OHL2" s="228"/>
      <c r="OHM2" s="228"/>
      <c r="OHN2" s="228"/>
      <c r="OHO2" s="228"/>
      <c r="OHP2" s="228"/>
      <c r="OHQ2" s="228"/>
      <c r="OHR2" s="228"/>
      <c r="OHS2" s="228"/>
      <c r="OHT2" s="228"/>
      <c r="OHU2" s="228"/>
      <c r="OHV2" s="228"/>
      <c r="OHW2" s="228"/>
      <c r="OHX2" s="228"/>
      <c r="OHY2" s="228"/>
      <c r="OHZ2" s="228"/>
      <c r="OIA2" s="228"/>
      <c r="OIB2" s="228"/>
      <c r="OIC2" s="228"/>
      <c r="OID2" s="228"/>
      <c r="OIE2" s="228"/>
      <c r="OIF2" s="228"/>
      <c r="OIG2" s="228"/>
      <c r="OIH2" s="228"/>
      <c r="OII2" s="228"/>
      <c r="OIJ2" s="228"/>
      <c r="OIK2" s="228"/>
      <c r="OIL2" s="228"/>
      <c r="OIM2" s="228"/>
      <c r="OIN2" s="228"/>
      <c r="OIO2" s="228"/>
      <c r="OIP2" s="228"/>
      <c r="OIQ2" s="228"/>
      <c r="OIR2" s="228"/>
      <c r="OIS2" s="228"/>
      <c r="OIT2" s="228"/>
      <c r="OIU2" s="228"/>
      <c r="OIV2" s="228"/>
      <c r="OIW2" s="228"/>
      <c r="OIX2" s="228"/>
      <c r="OIY2" s="228"/>
      <c r="OIZ2" s="228"/>
      <c r="OJA2" s="228"/>
      <c r="OJB2" s="228"/>
      <c r="OJC2" s="228"/>
      <c r="OJD2" s="228"/>
      <c r="OJE2" s="228"/>
      <c r="OJF2" s="228"/>
      <c r="OJG2" s="228"/>
      <c r="OJH2" s="228"/>
      <c r="OJI2" s="228"/>
      <c r="OJJ2" s="228"/>
      <c r="OJK2" s="228"/>
      <c r="OJL2" s="228"/>
      <c r="OJM2" s="228"/>
      <c r="OJN2" s="228"/>
      <c r="OJO2" s="228"/>
      <c r="OJP2" s="228"/>
      <c r="OJQ2" s="228"/>
      <c r="OJR2" s="228"/>
      <c r="OJS2" s="228"/>
      <c r="OJT2" s="228"/>
      <c r="OJU2" s="228"/>
      <c r="OJV2" s="228"/>
      <c r="OJW2" s="228"/>
      <c r="OJX2" s="228"/>
      <c r="OJY2" s="228"/>
      <c r="OJZ2" s="228"/>
      <c r="OKA2" s="228"/>
      <c r="OKB2" s="228"/>
      <c r="OKC2" s="228"/>
      <c r="OKD2" s="228"/>
      <c r="OKE2" s="228"/>
      <c r="OKF2" s="228"/>
      <c r="OKG2" s="228"/>
      <c r="OKH2" s="228"/>
      <c r="OKI2" s="228"/>
      <c r="OKJ2" s="228"/>
      <c r="OKK2" s="228"/>
      <c r="OKL2" s="228"/>
      <c r="OKM2" s="228"/>
      <c r="OKN2" s="228"/>
      <c r="OKO2" s="228"/>
      <c r="OKP2" s="228"/>
      <c r="OKQ2" s="228"/>
      <c r="OKR2" s="228"/>
      <c r="OKS2" s="228"/>
      <c r="OKT2" s="228"/>
      <c r="OKU2" s="228"/>
      <c r="OKV2" s="228"/>
      <c r="OKW2" s="228"/>
      <c r="OKX2" s="228"/>
      <c r="OKY2" s="228"/>
      <c r="OKZ2" s="228"/>
      <c r="OLA2" s="228"/>
      <c r="OLB2" s="228"/>
      <c r="OLC2" s="228"/>
      <c r="OLD2" s="228"/>
      <c r="OLE2" s="228"/>
      <c r="OLF2" s="228"/>
      <c r="OLG2" s="228"/>
      <c r="OLH2" s="228"/>
      <c r="OLI2" s="228"/>
      <c r="OLJ2" s="228"/>
      <c r="OLK2" s="228"/>
      <c r="OLL2" s="228"/>
      <c r="OLM2" s="228"/>
      <c r="OLN2" s="228"/>
      <c r="OLO2" s="228"/>
      <c r="OLP2" s="228"/>
      <c r="OLQ2" s="228"/>
      <c r="OLR2" s="228"/>
      <c r="OLS2" s="228"/>
      <c r="OLT2" s="228"/>
      <c r="OLU2" s="228"/>
      <c r="OLV2" s="228"/>
      <c r="OLW2" s="228"/>
      <c r="OLX2" s="228"/>
      <c r="OLY2" s="228"/>
      <c r="OLZ2" s="228"/>
      <c r="OMA2" s="228"/>
      <c r="OMB2" s="228"/>
      <c r="OMC2" s="228"/>
      <c r="OMD2" s="228"/>
      <c r="OME2" s="228"/>
      <c r="OMF2" s="228"/>
      <c r="OMG2" s="228"/>
      <c r="OMH2" s="228"/>
      <c r="OMI2" s="228"/>
      <c r="OMJ2" s="228"/>
      <c r="OMK2" s="228"/>
      <c r="OML2" s="228"/>
      <c r="OMM2" s="228"/>
      <c r="OMN2" s="228"/>
      <c r="OMO2" s="228"/>
      <c r="OMP2" s="228"/>
      <c r="OMQ2" s="228"/>
      <c r="OMR2" s="228"/>
      <c r="OMS2" s="228"/>
      <c r="OMT2" s="228"/>
      <c r="OMU2" s="228"/>
      <c r="OMV2" s="228"/>
      <c r="OMW2" s="228"/>
      <c r="OMX2" s="228"/>
      <c r="OMY2" s="228"/>
      <c r="OMZ2" s="228"/>
      <c r="ONA2" s="228"/>
      <c r="ONB2" s="228"/>
      <c r="ONC2" s="228"/>
      <c r="OND2" s="228"/>
      <c r="ONE2" s="228"/>
      <c r="ONF2" s="228"/>
      <c r="ONG2" s="228"/>
      <c r="ONH2" s="228"/>
      <c r="ONI2" s="228"/>
      <c r="ONJ2" s="228"/>
      <c r="ONK2" s="228"/>
      <c r="ONL2" s="228"/>
      <c r="ONM2" s="228"/>
      <c r="ONN2" s="228"/>
      <c r="ONO2" s="228"/>
      <c r="ONP2" s="228"/>
      <c r="ONQ2" s="230"/>
      <c r="ONR2" s="228"/>
      <c r="ONS2" s="228"/>
      <c r="ONT2" s="228"/>
      <c r="ONU2" s="228"/>
      <c r="ONV2" s="228"/>
      <c r="ONW2" s="228"/>
      <c r="ONX2" s="228"/>
      <c r="ONY2" s="228"/>
      <c r="ONZ2" s="228"/>
      <c r="OOA2" s="228"/>
      <c r="OOB2" s="228"/>
      <c r="OOC2" s="228"/>
      <c r="OOD2" s="228"/>
      <c r="OOE2" s="228"/>
      <c r="OOF2" s="228"/>
      <c r="OOG2" s="228"/>
      <c r="OOH2" s="228"/>
      <c r="OOI2" s="228"/>
      <c r="OOJ2" s="228"/>
      <c r="OOK2" s="228"/>
      <c r="OOL2" s="228"/>
      <c r="OOM2" s="228"/>
      <c r="OON2" s="228"/>
      <c r="OOO2" s="228"/>
      <c r="OOP2" s="228"/>
      <c r="OOQ2" s="228"/>
      <c r="OOR2" s="228"/>
      <c r="OOS2" s="228"/>
      <c r="OOT2" s="228"/>
      <c r="OOU2" s="228"/>
      <c r="OOV2" s="228"/>
      <c r="OOW2" s="228"/>
      <c r="OOX2" s="228"/>
      <c r="OOY2" s="228"/>
      <c r="OOZ2" s="228"/>
      <c r="OPA2" s="228"/>
      <c r="OPB2" s="228"/>
      <c r="OPC2" s="228"/>
      <c r="OPD2" s="228"/>
      <c r="OPE2" s="228"/>
      <c r="OPF2" s="228"/>
      <c r="OPG2" s="228"/>
      <c r="OPH2" s="228"/>
      <c r="OPI2" s="228"/>
      <c r="OPJ2" s="228"/>
      <c r="OPK2" s="228"/>
      <c r="OPL2" s="228"/>
      <c r="OPM2" s="228"/>
      <c r="OPN2" s="228"/>
      <c r="OPO2" s="228"/>
      <c r="OPP2" s="228"/>
      <c r="OPQ2" s="228"/>
      <c r="OPR2" s="228"/>
      <c r="OPS2" s="228"/>
      <c r="OPT2" s="228"/>
      <c r="OPU2" s="228"/>
      <c r="OPV2" s="228"/>
      <c r="OPW2" s="228"/>
      <c r="OPX2" s="228"/>
      <c r="OPY2" s="228"/>
      <c r="OPZ2" s="228"/>
      <c r="OQA2" s="228"/>
      <c r="OQB2" s="228"/>
      <c r="OQC2" s="228"/>
      <c r="OQD2" s="228"/>
      <c r="OQE2" s="228"/>
      <c r="OQF2" s="228"/>
      <c r="OQG2" s="228"/>
      <c r="OQH2" s="228"/>
      <c r="OQI2" s="228"/>
      <c r="OQJ2" s="228"/>
      <c r="OQK2" s="228"/>
      <c r="OQL2" s="228"/>
      <c r="OQM2" s="228"/>
      <c r="OQN2" s="228"/>
      <c r="OQO2" s="228"/>
      <c r="OQP2" s="228"/>
      <c r="OQQ2" s="228"/>
      <c r="OQR2" s="228"/>
      <c r="OQS2" s="228"/>
      <c r="OQT2" s="228"/>
      <c r="OQU2" s="228"/>
      <c r="OQV2" s="228"/>
      <c r="OQW2" s="228"/>
      <c r="OQX2" s="228"/>
      <c r="OQY2" s="228"/>
      <c r="OQZ2" s="228"/>
      <c r="ORA2" s="228"/>
      <c r="ORB2" s="228"/>
      <c r="ORC2" s="228"/>
      <c r="ORD2" s="228"/>
      <c r="ORE2" s="228"/>
      <c r="ORF2" s="228"/>
      <c r="ORG2" s="228"/>
      <c r="ORH2" s="228"/>
      <c r="ORI2" s="228"/>
      <c r="ORJ2" s="228"/>
      <c r="ORK2" s="228"/>
      <c r="ORL2" s="228"/>
      <c r="ORM2" s="228"/>
      <c r="ORN2" s="228"/>
      <c r="ORO2" s="228"/>
      <c r="ORP2" s="228"/>
      <c r="ORQ2" s="228"/>
      <c r="ORR2" s="228"/>
      <c r="ORS2" s="228"/>
      <c r="ORT2" s="228"/>
      <c r="ORU2" s="228"/>
      <c r="ORV2" s="228"/>
      <c r="ORW2" s="228"/>
      <c r="ORX2" s="228"/>
      <c r="ORY2" s="228"/>
      <c r="ORZ2" s="228"/>
      <c r="OSA2" s="228"/>
      <c r="OSB2" s="228"/>
      <c r="OSC2" s="228"/>
      <c r="OSD2" s="228"/>
      <c r="OSE2" s="228"/>
      <c r="OSF2" s="228"/>
      <c r="OSG2" s="228"/>
      <c r="OSH2" s="228"/>
      <c r="OSI2" s="228"/>
      <c r="OSJ2" s="228"/>
      <c r="OSK2" s="228"/>
      <c r="OSL2" s="228"/>
      <c r="OSM2" s="228"/>
      <c r="OSN2" s="228"/>
      <c r="OSO2" s="228"/>
      <c r="OSP2" s="228"/>
      <c r="OSQ2" s="228"/>
      <c r="OSR2" s="228"/>
      <c r="OSS2" s="228"/>
      <c r="OST2" s="228"/>
      <c r="OSU2" s="228"/>
      <c r="OSV2" s="228"/>
      <c r="OSW2" s="228"/>
      <c r="OSX2" s="228"/>
      <c r="OSY2" s="228"/>
      <c r="OSZ2" s="228"/>
      <c r="OTA2" s="228"/>
      <c r="OTB2" s="228"/>
      <c r="OTC2" s="228"/>
      <c r="OTD2" s="228"/>
      <c r="OTE2" s="228"/>
      <c r="OTF2" s="228"/>
      <c r="OTG2" s="228"/>
      <c r="OTH2" s="228"/>
      <c r="OTI2" s="228"/>
      <c r="OTJ2" s="228"/>
      <c r="OTK2" s="228"/>
      <c r="OTL2" s="228"/>
      <c r="OTM2" s="228"/>
      <c r="OTN2" s="228"/>
      <c r="OTO2" s="228"/>
      <c r="OTP2" s="228"/>
      <c r="OTQ2" s="228"/>
      <c r="OTR2" s="228"/>
      <c r="OTS2" s="228"/>
      <c r="OTT2" s="228"/>
      <c r="OTU2" s="228"/>
      <c r="OTV2" s="228"/>
      <c r="OTW2" s="228"/>
      <c r="OTX2" s="228"/>
      <c r="OTY2" s="228"/>
      <c r="OTZ2" s="228"/>
      <c r="OUA2" s="228"/>
      <c r="OUB2" s="228"/>
      <c r="OUC2" s="228"/>
      <c r="OUD2" s="228"/>
      <c r="OUE2" s="228"/>
      <c r="OUF2" s="228"/>
      <c r="OUG2" s="228"/>
      <c r="OUH2" s="228"/>
      <c r="OUI2" s="228"/>
      <c r="OUJ2" s="228"/>
      <c r="OUK2" s="228"/>
      <c r="OUL2" s="228"/>
      <c r="OUM2" s="228"/>
      <c r="OUN2" s="228"/>
      <c r="OUO2" s="228"/>
      <c r="OUP2" s="228"/>
      <c r="OUQ2" s="228"/>
      <c r="OUR2" s="228"/>
      <c r="OUS2" s="228"/>
      <c r="OUT2" s="228"/>
      <c r="OUU2" s="228"/>
      <c r="OUV2" s="228"/>
      <c r="OUW2" s="228"/>
      <c r="OUX2" s="228"/>
      <c r="OUY2" s="228"/>
      <c r="OUZ2" s="228"/>
      <c r="OVA2" s="228"/>
      <c r="OVB2" s="228"/>
      <c r="OVC2" s="228"/>
      <c r="OVD2" s="228"/>
      <c r="OVE2" s="228"/>
      <c r="OVF2" s="228"/>
      <c r="OVG2" s="228"/>
      <c r="OVH2" s="228"/>
      <c r="OVI2" s="228"/>
      <c r="OVJ2" s="228"/>
      <c r="OVK2" s="228"/>
      <c r="OVL2" s="228"/>
      <c r="OVM2" s="228"/>
      <c r="OVN2" s="228"/>
      <c r="OVO2" s="228"/>
      <c r="OVP2" s="228"/>
      <c r="OVQ2" s="228"/>
      <c r="OVR2" s="228"/>
      <c r="OVS2" s="228"/>
      <c r="OVT2" s="228"/>
      <c r="OVU2" s="228"/>
      <c r="OVV2" s="228"/>
      <c r="OVW2" s="228"/>
      <c r="OVX2" s="228"/>
      <c r="OVY2" s="228"/>
      <c r="OVZ2" s="228"/>
      <c r="OWA2" s="228"/>
      <c r="OWB2" s="228"/>
      <c r="OWC2" s="228"/>
      <c r="OWD2" s="228"/>
      <c r="OWE2" s="228"/>
      <c r="OWF2" s="228"/>
      <c r="OWG2" s="228"/>
      <c r="OWH2" s="228"/>
      <c r="OWI2" s="228"/>
      <c r="OWJ2" s="228"/>
      <c r="OWK2" s="228"/>
      <c r="OWL2" s="228"/>
      <c r="OWM2" s="228"/>
      <c r="OWN2" s="228"/>
      <c r="OWO2" s="228"/>
      <c r="OWP2" s="228"/>
      <c r="OWQ2" s="228"/>
      <c r="OWR2" s="228"/>
      <c r="OWS2" s="228"/>
      <c r="OWT2" s="228"/>
      <c r="OWU2" s="228"/>
      <c r="OWV2" s="228"/>
      <c r="OWW2" s="228"/>
      <c r="OWX2" s="228"/>
      <c r="OWY2" s="228"/>
      <c r="OWZ2" s="228"/>
      <c r="OXA2" s="228"/>
      <c r="OXB2" s="228"/>
      <c r="OXC2" s="228"/>
      <c r="OXD2" s="228"/>
      <c r="OXE2" s="228"/>
      <c r="OXF2" s="228"/>
      <c r="OXG2" s="228"/>
      <c r="OXH2" s="228"/>
      <c r="OXI2" s="228"/>
      <c r="OXJ2" s="228"/>
      <c r="OXK2" s="228"/>
      <c r="OXL2" s="228"/>
      <c r="OXM2" s="228"/>
      <c r="OXN2" s="228"/>
      <c r="OXO2" s="228"/>
      <c r="OXP2" s="228"/>
      <c r="OXQ2" s="228"/>
      <c r="OXR2" s="228"/>
      <c r="OXS2" s="228"/>
      <c r="OXT2" s="228"/>
      <c r="OXU2" s="228"/>
      <c r="OXV2" s="228"/>
      <c r="OXW2" s="228"/>
      <c r="OXX2" s="228"/>
      <c r="OXY2" s="228"/>
      <c r="OXZ2" s="228"/>
      <c r="OYA2" s="228"/>
      <c r="OYB2" s="228"/>
      <c r="OYC2" s="228"/>
      <c r="OYD2" s="228"/>
      <c r="OYE2" s="228"/>
      <c r="OYF2" s="228"/>
      <c r="OYG2" s="228"/>
      <c r="OYH2" s="228"/>
      <c r="OYI2" s="228"/>
      <c r="OYJ2" s="228"/>
      <c r="OYK2" s="228"/>
      <c r="OYL2" s="228"/>
      <c r="OYM2" s="228"/>
      <c r="OYN2" s="228"/>
      <c r="OYO2" s="228"/>
      <c r="OYP2" s="228"/>
      <c r="OYQ2" s="228"/>
      <c r="OYR2" s="228"/>
      <c r="OYS2" s="228"/>
      <c r="OYT2" s="228"/>
      <c r="OYU2" s="228"/>
      <c r="OYV2" s="228"/>
      <c r="OYW2" s="228"/>
      <c r="OYX2" s="228"/>
      <c r="OYY2" s="228"/>
      <c r="OYZ2" s="228"/>
      <c r="OZA2" s="228"/>
      <c r="OZB2" s="228"/>
      <c r="OZC2" s="228"/>
      <c r="OZD2" s="228"/>
      <c r="OZE2" s="228"/>
      <c r="OZF2" s="228"/>
      <c r="OZG2" s="228"/>
      <c r="OZH2" s="228"/>
      <c r="OZI2" s="228"/>
      <c r="OZJ2" s="228"/>
      <c r="OZK2" s="228"/>
      <c r="OZL2" s="228"/>
      <c r="OZM2" s="228"/>
      <c r="OZN2" s="228"/>
      <c r="OZO2" s="228"/>
      <c r="OZP2" s="228"/>
      <c r="OZQ2" s="228"/>
      <c r="OZR2" s="228"/>
      <c r="OZS2" s="228"/>
      <c r="OZT2" s="228"/>
      <c r="OZU2" s="228"/>
      <c r="OZV2" s="228"/>
      <c r="OZW2" s="228"/>
      <c r="OZX2" s="228"/>
      <c r="OZY2" s="228"/>
      <c r="OZZ2" s="228"/>
      <c r="PAA2" s="228"/>
      <c r="PAB2" s="228"/>
      <c r="PAC2" s="228"/>
      <c r="PAD2" s="228"/>
      <c r="PAE2" s="228"/>
      <c r="PAF2" s="228"/>
      <c r="PAG2" s="228"/>
      <c r="PAH2" s="228"/>
      <c r="PAI2" s="228"/>
      <c r="PAJ2" s="228"/>
      <c r="PAK2" s="228"/>
      <c r="PAL2" s="228"/>
      <c r="PAM2" s="228"/>
      <c r="PAN2" s="228"/>
    </row>
    <row r="3" spans="1:10856">
      <c r="A3" s="185">
        <f>'اطلاعات مرکز'!H10</f>
        <v>0</v>
      </c>
      <c r="B3" s="181">
        <f>'اطلاعات مرکز'!H5</f>
        <v>0</v>
      </c>
      <c r="C3" s="181">
        <f>'اطلاعات مرکز'!H6</f>
        <v>0</v>
      </c>
      <c r="D3" s="181">
        <f>'اطلاعات مرکز'!H7</f>
        <v>0</v>
      </c>
      <c r="E3" s="181">
        <f>'اطلاعات مرکز'!H8</f>
        <v>0</v>
      </c>
      <c r="F3" s="181">
        <f>'اطلاعات مرکز'!H9</f>
        <v>0</v>
      </c>
      <c r="G3" s="181">
        <f>'شناخت مخاطرات'!D5</f>
        <v>0</v>
      </c>
      <c r="H3" s="181">
        <f>'شناخت مخاطرات'!D6</f>
        <v>0</v>
      </c>
      <c r="I3" s="181">
        <f>'شناخت مخاطرات'!D7</f>
        <v>0</v>
      </c>
      <c r="J3" s="181">
        <f>'شناخت مخاطرات'!D8</f>
        <v>0</v>
      </c>
      <c r="K3" s="181">
        <f>'شناخت مخاطرات'!D9</f>
        <v>0</v>
      </c>
      <c r="L3" s="181">
        <f>'شناخت مخاطرات'!D10</f>
        <v>0</v>
      </c>
      <c r="M3" s="181">
        <f>'شناخت مخاطرات'!D11</f>
        <v>0</v>
      </c>
      <c r="N3" s="184">
        <f>'شناخت مخاطرات'!D12</f>
        <v>0</v>
      </c>
      <c r="O3" s="184">
        <f>((AVERAGE(G3:I3,K3:M3))/3)*100</f>
        <v>0</v>
      </c>
      <c r="P3" s="182">
        <f>'شناخت مخاطرات'!D14</f>
        <v>0</v>
      </c>
      <c r="Q3" s="181">
        <f>'شناخت مخاطرات'!D15</f>
        <v>0</v>
      </c>
      <c r="R3" s="181">
        <f>'شناخت مخاطرات'!D16</f>
        <v>0</v>
      </c>
      <c r="S3" s="181">
        <f>'شناخت مخاطرات'!D17</f>
        <v>0</v>
      </c>
      <c r="T3" s="181">
        <f>'شناخت مخاطرات'!D18</f>
        <v>0</v>
      </c>
      <c r="U3" s="181">
        <f>'شناخت مخاطرات'!D19</f>
        <v>0</v>
      </c>
      <c r="V3" s="181">
        <f>'شناخت مخاطرات'!D20</f>
        <v>0</v>
      </c>
      <c r="W3" s="181">
        <f>'شناخت مخاطرات'!D21</f>
        <v>0</v>
      </c>
      <c r="X3" s="181">
        <f>'شناخت مخاطرات'!D22</f>
        <v>0</v>
      </c>
      <c r="Y3" s="181">
        <f>'شناخت مخاطرات'!D23</f>
        <v>0</v>
      </c>
      <c r="Z3" s="181">
        <f>'شناخت مخاطرات'!D24</f>
        <v>0</v>
      </c>
      <c r="AA3" s="181">
        <f>'شناخت مخاطرات'!D25</f>
        <v>0</v>
      </c>
      <c r="AB3" s="181">
        <f>'شناخت مخاطرات'!D26</f>
        <v>0</v>
      </c>
      <c r="AC3" s="184">
        <f>'شناخت مخاطرات'!D27</f>
        <v>0</v>
      </c>
      <c r="AD3" s="184">
        <f>((AVERAGE(P3:AA3))/3)*100</f>
        <v>0</v>
      </c>
      <c r="AE3" s="182">
        <f>'شناخت مخاطرات'!D29</f>
        <v>0</v>
      </c>
      <c r="AF3" s="181">
        <f>'شناخت مخاطرات'!D30</f>
        <v>0</v>
      </c>
      <c r="AG3" s="181">
        <f>'شناخت مخاطرات'!D31</f>
        <v>0</v>
      </c>
      <c r="AH3" s="181">
        <f>'شناخت مخاطرات'!D32</f>
        <v>0</v>
      </c>
      <c r="AI3" s="181">
        <f>'شناخت مخاطرات'!D33</f>
        <v>0</v>
      </c>
      <c r="AJ3" s="181">
        <f>'شناخت مخاطرات'!D34</f>
        <v>0</v>
      </c>
      <c r="AK3" s="181">
        <f>'شناخت مخاطرات'!D35</f>
        <v>0</v>
      </c>
      <c r="AL3" s="181">
        <f>'شناخت مخاطرات'!D36</f>
        <v>0</v>
      </c>
      <c r="AM3" s="184">
        <f>'شناخت مخاطرات'!D37</f>
        <v>0</v>
      </c>
      <c r="AN3" s="184">
        <f>((AVERAGE(AE3:AK3))/3)*100</f>
        <v>0</v>
      </c>
      <c r="AO3" s="182">
        <f>'شناخت مخاطرات'!D39</f>
        <v>0</v>
      </c>
      <c r="AP3" s="181">
        <f>'شناخت مخاطرات'!D40</f>
        <v>0</v>
      </c>
      <c r="AQ3" s="181">
        <f>'شناخت مخاطرات'!D41</f>
        <v>0</v>
      </c>
      <c r="AR3" s="184">
        <f>'شناخت مخاطرات'!D42</f>
        <v>0</v>
      </c>
      <c r="AS3" s="184">
        <f>((AVERAGE(AO3:AQ3))/3)*100</f>
        <v>0</v>
      </c>
      <c r="AT3" s="182">
        <f>'شناخت مخاطرات'!D44</f>
        <v>0</v>
      </c>
      <c r="AU3" s="181">
        <f>'شناخت مخاطرات'!D45</f>
        <v>0</v>
      </c>
      <c r="AV3" s="181">
        <f>'شناخت مخاطرات'!D46</f>
        <v>0</v>
      </c>
      <c r="AW3" s="181">
        <f>'شناخت مخاطرات'!D47</f>
        <v>0</v>
      </c>
      <c r="AX3" s="181">
        <f>'شناخت مخاطرات'!D48</f>
        <v>0</v>
      </c>
      <c r="AY3" s="181">
        <f>'شناخت مخاطرات'!D49</f>
        <v>0</v>
      </c>
      <c r="AZ3" s="181">
        <f>'شناخت مخاطرات'!D50</f>
        <v>0</v>
      </c>
      <c r="BA3" s="181">
        <f>'شناخت مخاطرات'!D51</f>
        <v>0</v>
      </c>
      <c r="BB3" s="181">
        <f>'شناخت مخاطرات'!D52</f>
        <v>0</v>
      </c>
      <c r="BC3" s="181">
        <f>'شناخت مخاطرات'!D53</f>
        <v>0</v>
      </c>
      <c r="BD3" s="181">
        <f>'شناخت مخاطرات'!D54</f>
        <v>0</v>
      </c>
      <c r="BE3" s="181">
        <f>'شناخت مخاطرات'!D55</f>
        <v>0</v>
      </c>
      <c r="BF3" s="181">
        <f>'شناخت مخاطرات'!D56</f>
        <v>0</v>
      </c>
      <c r="BG3" s="181">
        <f>'شناخت مخاطرات'!D57</f>
        <v>0</v>
      </c>
      <c r="BH3" s="181">
        <f>'شناخت مخاطرات'!D58</f>
        <v>0</v>
      </c>
      <c r="BI3" s="181">
        <f>'شناخت مخاطرات'!D59</f>
        <v>0</v>
      </c>
      <c r="BJ3" s="181">
        <f>'شناخت مخاطرات'!D60</f>
        <v>0</v>
      </c>
      <c r="BK3" s="181">
        <f>'شناخت مخاطرات'!D61</f>
        <v>0</v>
      </c>
      <c r="BL3" s="181">
        <f>'شناخت مخاطرات'!D62</f>
        <v>0</v>
      </c>
      <c r="BM3" s="186">
        <f>'شناخت مخاطرات'!D63</f>
        <v>0</v>
      </c>
      <c r="BN3" s="184">
        <f>((AVERAGE(AT3:BK3))/3)*100</f>
        <v>0</v>
      </c>
      <c r="BO3" s="184">
        <f>((AVERAGE(AT3:BK3,AO3:AQ3,AE3:AK3,P3:AA3,K3:M3,G3:I3))/3)*100</f>
        <v>0</v>
      </c>
      <c r="BP3" s="181">
        <f>آمادگی!D6</f>
        <v>0</v>
      </c>
      <c r="BQ3" s="181">
        <f>آمادگی!D7</f>
        <v>0</v>
      </c>
      <c r="BR3" s="181">
        <f>آمادگی!D8</f>
        <v>0</v>
      </c>
      <c r="BS3" s="181">
        <f>آمادگی!D9</f>
        <v>0</v>
      </c>
      <c r="BT3" s="181">
        <f>آمادگی!D10</f>
        <v>0</v>
      </c>
      <c r="BU3" s="181">
        <f>((AVERAGE(BP3:BT3))/3)*100</f>
        <v>0</v>
      </c>
      <c r="BV3" s="182">
        <f>آمادگی!D12</f>
        <v>0</v>
      </c>
      <c r="BW3" s="181">
        <f>آمادگی!D13</f>
        <v>0</v>
      </c>
      <c r="BX3" s="181">
        <f>آمادگی!D14</f>
        <v>0</v>
      </c>
      <c r="BY3" s="181">
        <f>آمادگی!D15</f>
        <v>0</v>
      </c>
      <c r="BZ3" s="181">
        <f>آمادگی!D16</f>
        <v>0</v>
      </c>
      <c r="CA3" s="181">
        <f>آمادگی!D17</f>
        <v>0</v>
      </c>
      <c r="CB3" s="181">
        <f>((AVERAGE(BV3:CA3))/3)*100</f>
        <v>0</v>
      </c>
      <c r="CC3" s="182">
        <f>آمادگی!D19</f>
        <v>0</v>
      </c>
      <c r="CD3" s="181">
        <f>آمادگی!D20</f>
        <v>0</v>
      </c>
      <c r="CE3" s="181">
        <f>آمادگی!D21</f>
        <v>0</v>
      </c>
      <c r="CF3" s="181">
        <f>آمادگی!D22</f>
        <v>0</v>
      </c>
      <c r="CG3" s="181">
        <f>آمادگی!D23</f>
        <v>0</v>
      </c>
      <c r="CH3" s="181">
        <f>آمادگی!D24</f>
        <v>0</v>
      </c>
      <c r="CI3" s="181">
        <f>آمادگی!D25</f>
        <v>0</v>
      </c>
      <c r="CJ3" s="181">
        <f>آمادگی!D26</f>
        <v>0</v>
      </c>
      <c r="CK3" s="181">
        <f>آمادگی!D27</f>
        <v>0</v>
      </c>
      <c r="CL3" s="181">
        <f>آمادگی!D28</f>
        <v>0</v>
      </c>
      <c r="CM3" s="181">
        <f>((AVERAGE(CC3:CL3))/3)*100</f>
        <v>0</v>
      </c>
      <c r="CN3" s="182">
        <f>آمادگی!D30</f>
        <v>0</v>
      </c>
      <c r="CO3" s="181">
        <f>آمادگی!D31</f>
        <v>0</v>
      </c>
      <c r="CP3" s="181">
        <f>آمادگی!D32</f>
        <v>0</v>
      </c>
      <c r="CQ3" s="181">
        <f>((AVERAGE(CN3:CP3))/3)*100</f>
        <v>0</v>
      </c>
      <c r="CR3" s="182">
        <f>آمادگی!D34</f>
        <v>0</v>
      </c>
      <c r="CS3" s="181">
        <f>آمادگی!D35</f>
        <v>0</v>
      </c>
      <c r="CT3" s="181">
        <f>آمادگی!D36</f>
        <v>0</v>
      </c>
      <c r="CU3" s="181">
        <f>((AVERAGE(CR3:CT3))/3)*100</f>
        <v>0</v>
      </c>
      <c r="CV3" s="182">
        <f>آمادگی!D38</f>
        <v>0</v>
      </c>
      <c r="CW3" s="181">
        <f>آمادگی!D39</f>
        <v>0</v>
      </c>
      <c r="CX3" s="181">
        <f>آمادگی!D40</f>
        <v>0</v>
      </c>
      <c r="CY3" s="181">
        <f>آمادگی!D41</f>
        <v>0</v>
      </c>
      <c r="CZ3" s="181">
        <f>آمادگی!D42</f>
        <v>0</v>
      </c>
      <c r="DA3" s="181">
        <f>آمادگی!D43</f>
        <v>0</v>
      </c>
      <c r="DB3" s="181">
        <f>آمادگی!D44</f>
        <v>0</v>
      </c>
      <c r="DC3" s="181">
        <f>آمادگی!D45</f>
        <v>0</v>
      </c>
      <c r="DD3" s="181">
        <f>آمادگی!D46</f>
        <v>0</v>
      </c>
      <c r="DE3" s="181">
        <f>آمادگی!D47</f>
        <v>0</v>
      </c>
      <c r="DF3" s="181">
        <f>آمادگی!D48</f>
        <v>0</v>
      </c>
      <c r="DG3" s="181">
        <f>آمادگی!D49</f>
        <v>0</v>
      </c>
      <c r="DH3" s="181">
        <f>((AVERAGE(CV3:DG3))/3)*100</f>
        <v>0</v>
      </c>
      <c r="DI3" s="182">
        <f>آمادگی!D51</f>
        <v>0</v>
      </c>
      <c r="DJ3" s="181">
        <f>آمادگی!$D52</f>
        <v>0</v>
      </c>
      <c r="DK3" s="181">
        <f>آمادگی!$D53</f>
        <v>0</v>
      </c>
      <c r="DL3" s="181">
        <f>آمادگی!$D54</f>
        <v>0</v>
      </c>
      <c r="DM3" s="181">
        <f>آمادگی!$D55</f>
        <v>0</v>
      </c>
      <c r="DN3" s="181">
        <f>آمادگی!$D56</f>
        <v>0</v>
      </c>
      <c r="DO3" s="181">
        <f>((AVERAGE(DI3:DN3))/3)*100</f>
        <v>0</v>
      </c>
      <c r="DP3" s="182">
        <f>آمادگی!$D58</f>
        <v>0</v>
      </c>
      <c r="DQ3" s="181">
        <f>آمادگی!$D59</f>
        <v>0</v>
      </c>
      <c r="DR3" s="181">
        <f>آمادگی!$D60</f>
        <v>0</v>
      </c>
      <c r="DS3" s="181">
        <f>آمادگی!$D61</f>
        <v>0</v>
      </c>
      <c r="DT3" s="181">
        <f>آمادگی!$D62</f>
        <v>0</v>
      </c>
      <c r="DU3" s="181">
        <f>آمادگی!$D63</f>
        <v>0</v>
      </c>
      <c r="DV3" s="181">
        <f>آمادگی!$D64</f>
        <v>0</v>
      </c>
      <c r="DW3" s="181">
        <f>آمادگی!$D65</f>
        <v>0</v>
      </c>
      <c r="DX3" s="181">
        <f>آمادگی!$D66</f>
        <v>0</v>
      </c>
      <c r="DY3" s="181">
        <f>((AVERAGE(DP3:DX3))/3)*100</f>
        <v>0</v>
      </c>
      <c r="DZ3" s="182">
        <f>آمادگی!$D68</f>
        <v>0</v>
      </c>
      <c r="EA3" s="181">
        <f>آمادگی!$D69</f>
        <v>0</v>
      </c>
      <c r="EB3" s="181">
        <f>آمادگی!$D70</f>
        <v>0</v>
      </c>
      <c r="EC3" s="181">
        <f>آمادگی!$D71</f>
        <v>0</v>
      </c>
      <c r="ED3" s="181">
        <f>آمادگی!$D72</f>
        <v>0</v>
      </c>
      <c r="EE3" s="181">
        <f>آمادگی!$D73</f>
        <v>0</v>
      </c>
      <c r="EF3" s="181">
        <f>((AVERAGE(DZ3:EE3))/3)*100</f>
        <v>0</v>
      </c>
      <c r="EG3" s="182">
        <f>آمادگی!$D75</f>
        <v>0</v>
      </c>
      <c r="EH3" s="181">
        <f>آمادگی!$D76</f>
        <v>0</v>
      </c>
      <c r="EI3" s="181">
        <f>آمادگی!$D77</f>
        <v>0</v>
      </c>
      <c r="EJ3" s="181">
        <f>آمادگی!$D78</f>
        <v>0</v>
      </c>
      <c r="EK3" s="181">
        <f>((AVERAGE(EG3:EJ3))/3)*100</f>
        <v>0</v>
      </c>
      <c r="EL3" s="182">
        <f>آمادگی!$D80</f>
        <v>0</v>
      </c>
      <c r="EM3" s="181">
        <f>آمادگی!$D81</f>
        <v>0</v>
      </c>
      <c r="EN3" s="181">
        <f>آمادگی!$D82</f>
        <v>0</v>
      </c>
      <c r="EO3" s="181">
        <f>((AVERAGE(EL3:EN3))/3)*100</f>
        <v>0</v>
      </c>
      <c r="EP3" s="182">
        <f>آمادگی!$D84</f>
        <v>0</v>
      </c>
      <c r="EQ3" s="181">
        <f>آمادگی!$D85</f>
        <v>0</v>
      </c>
      <c r="ER3" s="181">
        <f>آمادگی!$D86</f>
        <v>0</v>
      </c>
      <c r="ES3" s="181">
        <f>((AVERAGE(EP3:ER3))/3)*100</f>
        <v>0</v>
      </c>
      <c r="ET3" s="182">
        <f>آمادگی!$D88</f>
        <v>0</v>
      </c>
      <c r="EU3" s="181">
        <f>آمادگی!$D89</f>
        <v>0</v>
      </c>
      <c r="EV3" s="181">
        <f>آمادگی!$D90</f>
        <v>0</v>
      </c>
      <c r="EW3" s="181">
        <f>((AVERAGE(ET3:EV3))/3)*100</f>
        <v>0</v>
      </c>
      <c r="EX3" s="182">
        <f>آمادگی!$D92</f>
        <v>0</v>
      </c>
      <c r="EY3" s="181">
        <f>آمادگی!$D93</f>
        <v>0</v>
      </c>
      <c r="EZ3" s="181">
        <f>((AVERAGE(EX3:EY3))/3)*100</f>
        <v>0</v>
      </c>
      <c r="FA3" s="182">
        <f>آمادگی!$D95</f>
        <v>0</v>
      </c>
      <c r="FB3" s="181">
        <f>آمادگی!$D96</f>
        <v>0</v>
      </c>
      <c r="FC3" s="181">
        <f>آمادگی!$D97</f>
        <v>0</v>
      </c>
      <c r="FD3" s="181">
        <f>آمادگی!$D98</f>
        <v>0</v>
      </c>
      <c r="FE3" s="181">
        <f>آمادگی!$D99</f>
        <v>0</v>
      </c>
      <c r="FF3" s="181">
        <f>((AVERAGE(FC3:FE3))/3)*100</f>
        <v>0</v>
      </c>
      <c r="FG3" s="182">
        <f>آمادگی!$D101</f>
        <v>0</v>
      </c>
      <c r="FH3" s="181">
        <f>آمادگی!$D102</f>
        <v>0</v>
      </c>
      <c r="FI3" s="181">
        <f>((AVERAGE(FG3:FH3))/3)*100</f>
        <v>0</v>
      </c>
      <c r="FJ3" s="182">
        <f>آمادگی!$D104</f>
        <v>0</v>
      </c>
      <c r="FK3" s="181">
        <f>آمادگی!$D105</f>
        <v>0</v>
      </c>
      <c r="FL3" s="181">
        <f>آمادگی!$D106</f>
        <v>0</v>
      </c>
      <c r="FM3" s="181">
        <f>آمادگی!$D107</f>
        <v>0</v>
      </c>
      <c r="FN3" s="181">
        <f>((AVERAGE(FJ3:FM3))/3)*100</f>
        <v>0</v>
      </c>
      <c r="FO3" s="182">
        <f>آمادگی!$D109</f>
        <v>0</v>
      </c>
      <c r="FP3" s="181">
        <f>آمادگی!$D110</f>
        <v>0</v>
      </c>
      <c r="FQ3" s="181">
        <f>((AVERAGE(FO3:FP3))/3)*100</f>
        <v>0</v>
      </c>
      <c r="FR3" s="182">
        <f>آمادگی!$D112</f>
        <v>0</v>
      </c>
      <c r="FS3" s="181">
        <f>آمادگی!$D113</f>
        <v>0</v>
      </c>
      <c r="FT3" s="181">
        <f>آمادگی!$D114</f>
        <v>0</v>
      </c>
      <c r="FU3" s="181">
        <f>((AVERAGE(FR3:FT3))/3)*100</f>
        <v>0</v>
      </c>
      <c r="FV3" s="182">
        <f>آمادگی!$D116</f>
        <v>0</v>
      </c>
      <c r="FW3" s="181">
        <f>آمادگی!$D117</f>
        <v>0</v>
      </c>
      <c r="FX3" s="181">
        <f>آمادگی!$D118</f>
        <v>0</v>
      </c>
      <c r="FY3" s="181">
        <f>آمادگی!$D119</f>
        <v>0</v>
      </c>
      <c r="FZ3" s="181">
        <f>آمادگی!$D120</f>
        <v>0</v>
      </c>
      <c r="GA3" s="181">
        <f>آمادگی!$D121</f>
        <v>0</v>
      </c>
      <c r="GB3" s="181">
        <f>((AVERAGE(FV3:GA3))/3)*100</f>
        <v>0</v>
      </c>
      <c r="GC3" s="182">
        <f>آمادگی!$D123</f>
        <v>0</v>
      </c>
      <c r="GD3" s="184">
        <f>((AVERAGE(GC3))/3)*100</f>
        <v>0</v>
      </c>
      <c r="GE3" s="184">
        <f>آمادگی!$D125</f>
        <v>0</v>
      </c>
      <c r="GF3" s="181">
        <f>آمادگی!$D126</f>
        <v>0</v>
      </c>
      <c r="GG3" s="181">
        <f>((AVERAGE(GE3:GF3))/3)*100</f>
        <v>0</v>
      </c>
      <c r="GH3" s="182">
        <f>آمادگی!$D128</f>
        <v>0</v>
      </c>
      <c r="GI3" s="181">
        <f>آمادگی!$D129</f>
        <v>0</v>
      </c>
      <c r="GJ3" s="181">
        <f>((AVERAGE(GH3:GI3))/3)*100</f>
        <v>0</v>
      </c>
      <c r="GK3" s="182">
        <f>آمادگی!$D131</f>
        <v>0</v>
      </c>
      <c r="GL3" s="184">
        <f>آمادگی!$D132</f>
        <v>0</v>
      </c>
      <c r="GM3" s="184">
        <f>آمادگی!$D133</f>
        <v>0</v>
      </c>
      <c r="GN3" s="184">
        <f>((AVERAGE(GK3:GM3))/3)*100</f>
        <v>0</v>
      </c>
      <c r="GO3" s="182">
        <f>آمادگی!$D135</f>
        <v>0</v>
      </c>
      <c r="GP3" s="184">
        <f>آمادگی!$D136</f>
        <v>0</v>
      </c>
      <c r="GQ3" s="184">
        <f>آمادگی!$D137</f>
        <v>0</v>
      </c>
      <c r="GR3" s="184">
        <f>((AVERAGE(GO3:GQ3))/3)*100</f>
        <v>0</v>
      </c>
      <c r="GS3" s="182">
        <f>آمادگی!$D139</f>
        <v>0</v>
      </c>
      <c r="GT3" s="184">
        <f>آمادگی!$D140</f>
        <v>0</v>
      </c>
      <c r="GU3" s="184">
        <f>آمادگی!$D141</f>
        <v>0</v>
      </c>
      <c r="GV3" s="184">
        <f>آمادگی!$D142</f>
        <v>0</v>
      </c>
      <c r="GW3" s="184">
        <f>آمادگی!$D143</f>
        <v>0</v>
      </c>
      <c r="GX3" s="184">
        <f>آمادگی!$D144</f>
        <v>0</v>
      </c>
      <c r="GY3" s="184">
        <f>((AVERAGE(GS3:GX3))/3)*100</f>
        <v>0</v>
      </c>
      <c r="GZ3" s="182">
        <f>آمادگی!$D146</f>
        <v>0</v>
      </c>
      <c r="HA3" s="184">
        <f>آمادگی!$D147</f>
        <v>0</v>
      </c>
      <c r="HB3" s="184">
        <f>آمادگی!$D148</f>
        <v>0</v>
      </c>
      <c r="HC3" s="184">
        <f>آمادگی!$D149</f>
        <v>0</v>
      </c>
      <c r="HD3" s="184">
        <f>آمادگی!$D150</f>
        <v>0</v>
      </c>
      <c r="HE3" s="184">
        <f>آمادگی!$D151</f>
        <v>0</v>
      </c>
      <c r="HF3" s="184">
        <f>آمادگی!$D153</f>
        <v>0</v>
      </c>
      <c r="HG3" s="184">
        <f>آمادگی!$D154</f>
        <v>0</v>
      </c>
      <c r="HH3" s="184">
        <f>آمادگی!$D155</f>
        <v>0</v>
      </c>
      <c r="HI3" s="184">
        <f>آمادگی!$D156</f>
        <v>0</v>
      </c>
      <c r="HJ3" s="184">
        <f>آمادگی!$D157</f>
        <v>0</v>
      </c>
      <c r="HK3" s="184">
        <f>آمادگی!$D158</f>
        <v>0</v>
      </c>
      <c r="HL3" s="184">
        <f>آمادگی!$D159</f>
        <v>0</v>
      </c>
      <c r="HM3" s="184">
        <f>آمادگی!$D160</f>
        <v>0</v>
      </c>
      <c r="HN3" s="184">
        <f>آمادگی!$D161</f>
        <v>0</v>
      </c>
      <c r="HO3" s="184">
        <f>آمادگی!$D162</f>
        <v>0</v>
      </c>
      <c r="HP3" s="184">
        <f>آمادگی!$D163</f>
        <v>0</v>
      </c>
      <c r="HQ3" s="184">
        <f>آمادگی!$D164</f>
        <v>0</v>
      </c>
      <c r="HR3" s="184">
        <f>آمادگی!$D165</f>
        <v>0</v>
      </c>
      <c r="HS3" s="184">
        <f>آمادگی!$D166</f>
        <v>0</v>
      </c>
      <c r="HT3" s="184">
        <f>آمادگی!$D167</f>
        <v>0</v>
      </c>
      <c r="HU3" s="184">
        <f>آمادگی!$D168</f>
        <v>0</v>
      </c>
      <c r="HV3" s="184">
        <f>آمادگی!$D169</f>
        <v>0</v>
      </c>
      <c r="HW3" s="184">
        <f>آمادگی!$D170</f>
        <v>0</v>
      </c>
      <c r="HX3" s="184">
        <f>آمادگی!$D171</f>
        <v>0</v>
      </c>
      <c r="HY3" s="184">
        <f>آمادگی!$D172</f>
        <v>0</v>
      </c>
      <c r="HZ3" s="184">
        <f>آمادگی!$D173</f>
        <v>0</v>
      </c>
      <c r="IA3" s="184">
        <f>آمادگی!$D174</f>
        <v>0</v>
      </c>
      <c r="IB3" s="184">
        <f>آمادگی!$D175</f>
        <v>0</v>
      </c>
      <c r="IC3" s="184">
        <f>آمادگی!$D176</f>
        <v>0</v>
      </c>
      <c r="ID3" s="184">
        <f>آمادگی!$D177</f>
        <v>0</v>
      </c>
      <c r="IE3" s="184">
        <f>آمادگی!$D178</f>
        <v>0</v>
      </c>
      <c r="IF3" s="184">
        <f>آمادگی!$D179</f>
        <v>0</v>
      </c>
      <c r="IG3" s="184">
        <f>آمادگی!$D180</f>
        <v>0</v>
      </c>
      <c r="IH3" s="184">
        <f>آمادگی!$D181</f>
        <v>0</v>
      </c>
      <c r="II3" s="184">
        <f>((AVERAGE(GZ3:IH3))/3)*100</f>
        <v>0</v>
      </c>
      <c r="IJ3" s="182">
        <f>آمادگی!$D183</f>
        <v>0</v>
      </c>
      <c r="IK3" s="184">
        <f>آمادگی!$D184</f>
        <v>0</v>
      </c>
      <c r="IL3" s="184">
        <f>آمادگی!$D185</f>
        <v>0</v>
      </c>
      <c r="IM3" s="184">
        <f>آمادگی!$D186</f>
        <v>0</v>
      </c>
      <c r="IN3" s="184">
        <f>آمادگی!$D188</f>
        <v>0</v>
      </c>
      <c r="IO3" s="184">
        <f>آمادگی!$D189</f>
        <v>0</v>
      </c>
      <c r="IP3" s="184">
        <f>آمادگی!$D190</f>
        <v>0</v>
      </c>
      <c r="IQ3" s="184">
        <f>آمادگی!$D191</f>
        <v>0</v>
      </c>
      <c r="IR3" s="184">
        <f>آمادگی!$D192</f>
        <v>0</v>
      </c>
      <c r="IS3" s="184">
        <f>آمادگی!$D193</f>
        <v>0</v>
      </c>
      <c r="IT3" s="184">
        <f>آمادگی!$D194</f>
        <v>0</v>
      </c>
      <c r="IU3" s="184">
        <f>آمادگی!$D195</f>
        <v>0</v>
      </c>
      <c r="IV3" s="184">
        <f>آمادگی!$D196</f>
        <v>0</v>
      </c>
      <c r="IW3" s="184">
        <f>آمادگی!$D197</f>
        <v>0</v>
      </c>
      <c r="IX3" s="184">
        <f>آمادگی!$D198</f>
        <v>0</v>
      </c>
      <c r="IY3" s="184">
        <f>آمادگی!$D199</f>
        <v>0</v>
      </c>
      <c r="IZ3" s="184">
        <f>آمادگی!$D200</f>
        <v>0</v>
      </c>
      <c r="JA3" s="184">
        <f>آمادگی!$D201</f>
        <v>0</v>
      </c>
      <c r="JB3" s="184">
        <f>آمادگی!$D202</f>
        <v>0</v>
      </c>
      <c r="JC3" s="184">
        <f>آمادگی!$D203</f>
        <v>0</v>
      </c>
      <c r="JD3" s="184">
        <f>آمادگی!$D204</f>
        <v>0</v>
      </c>
      <c r="JE3" s="184">
        <f>آمادگی!$D205</f>
        <v>0</v>
      </c>
      <c r="JF3" s="184">
        <f>آمادگی!$D206</f>
        <v>0</v>
      </c>
      <c r="JG3" s="184">
        <f>آمادگی!$D207</f>
        <v>0</v>
      </c>
      <c r="JH3" s="184">
        <f>آمادگی!$D208</f>
        <v>0</v>
      </c>
      <c r="JI3" s="184">
        <f>آمادگی!$D209</f>
        <v>0</v>
      </c>
      <c r="JJ3" s="184">
        <f>آمادگی!$D210</f>
        <v>0</v>
      </c>
      <c r="JK3" s="184">
        <f>آمادگی!$D211</f>
        <v>0</v>
      </c>
      <c r="JL3" s="184">
        <f>آمادگی!$D212</f>
        <v>0</v>
      </c>
      <c r="JM3" s="184">
        <f>آمادگی!$D213</f>
        <v>0</v>
      </c>
      <c r="JN3" s="184">
        <f>آمادگی!$D214</f>
        <v>0</v>
      </c>
      <c r="JO3" s="184">
        <f>آمادگی!$D215</f>
        <v>0</v>
      </c>
      <c r="JP3" s="184">
        <f>آمادگی!$D216</f>
        <v>0</v>
      </c>
      <c r="JQ3" s="184">
        <f>((AVERAGE(IJ3:JP3))/3)*100</f>
        <v>0</v>
      </c>
      <c r="JR3" s="182">
        <f>آمادگی!$D218</f>
        <v>0</v>
      </c>
      <c r="JS3" s="184">
        <f>آمادگی!$D219</f>
        <v>0</v>
      </c>
      <c r="JT3" s="184">
        <f>آمادگی!$D220</f>
        <v>0</v>
      </c>
      <c r="JU3" s="184">
        <f>آمادگی!$D221</f>
        <v>0</v>
      </c>
      <c r="JV3" s="184">
        <f>آمادگی!$D222</f>
        <v>0</v>
      </c>
      <c r="JW3" s="184">
        <f>آمادگی!$D223</f>
        <v>0</v>
      </c>
      <c r="JX3" s="184">
        <f>آمادگی!$D224</f>
        <v>0</v>
      </c>
      <c r="JY3" s="184">
        <f>آمادگی!$D225</f>
        <v>0</v>
      </c>
      <c r="JZ3" s="184">
        <f>((AVERAGE(JR3:JY3))/3)*100</f>
        <v>0</v>
      </c>
      <c r="KA3" s="182">
        <f>آمادگی!$D227</f>
        <v>0</v>
      </c>
      <c r="KB3" s="184">
        <f>آمادگی!$D228</f>
        <v>0</v>
      </c>
      <c r="KC3" s="184">
        <f>آمادگی!$D229</f>
        <v>0</v>
      </c>
      <c r="KD3" s="184">
        <f>آمادگی!$D230</f>
        <v>0</v>
      </c>
      <c r="KE3" s="184">
        <f>آمادگی!$D231</f>
        <v>0</v>
      </c>
      <c r="KF3" s="184">
        <f>آمادگی!$D232</f>
        <v>0</v>
      </c>
      <c r="KG3" s="184">
        <f>آمادگی!$D233</f>
        <v>0</v>
      </c>
      <c r="KH3" s="184">
        <f>آمادگی!$D234</f>
        <v>0</v>
      </c>
      <c r="KI3" s="184">
        <f>آمادگی!$D235</f>
        <v>0</v>
      </c>
      <c r="KJ3" s="184">
        <f>آمادگی!$D236</f>
        <v>0</v>
      </c>
      <c r="KK3" s="184">
        <f>((AVERAGE(KA3:KJ3))/3)*100</f>
        <v>0</v>
      </c>
      <c r="KL3" s="182">
        <f>آمادگی!$D238</f>
        <v>0</v>
      </c>
      <c r="KM3" s="184">
        <f>آمادگی!$D239</f>
        <v>0</v>
      </c>
      <c r="KN3" s="184">
        <f>آمادگی!$D240</f>
        <v>0</v>
      </c>
      <c r="KO3" s="184">
        <f>آمادگی!$D241</f>
        <v>0</v>
      </c>
      <c r="KP3" s="184">
        <f>آمادگی!$D242</f>
        <v>0</v>
      </c>
      <c r="KQ3" s="184">
        <f>آمادگی!$D243</f>
        <v>0</v>
      </c>
      <c r="KR3" s="184">
        <f>آمادگی!$D244</f>
        <v>0</v>
      </c>
      <c r="KS3" s="184">
        <f>آمادگی!$D245</f>
        <v>0</v>
      </c>
      <c r="KT3" s="184">
        <f>آمادگی!$D246</f>
        <v>0</v>
      </c>
      <c r="KU3" s="184">
        <f>((AVERAGE(KL3:KT3))/3)*100</f>
        <v>0</v>
      </c>
      <c r="KV3" s="182">
        <f>آمادگی!$D248</f>
        <v>0</v>
      </c>
      <c r="KW3" s="184">
        <f>آمادگی!$D249</f>
        <v>0</v>
      </c>
      <c r="KX3" s="184">
        <f>آمادگی!$D250</f>
        <v>0</v>
      </c>
      <c r="KY3" s="184">
        <f>آمادگی!$D251</f>
        <v>0</v>
      </c>
      <c r="KZ3" s="184">
        <f>آمادگی!$D252</f>
        <v>0</v>
      </c>
      <c r="LA3" s="184">
        <f>آمادگی!$D253</f>
        <v>0</v>
      </c>
      <c r="LB3" s="184">
        <f>آمادگی!$D254</f>
        <v>0</v>
      </c>
      <c r="LC3" s="184">
        <f>آمادگی!$D255</f>
        <v>0</v>
      </c>
      <c r="LD3" s="184">
        <f>آمادگی!$D256</f>
        <v>0</v>
      </c>
      <c r="LE3" s="184">
        <f>آمادگی!$D257</f>
        <v>0</v>
      </c>
      <c r="LF3" s="184">
        <f>آمادگی!$D258</f>
        <v>0</v>
      </c>
      <c r="LG3" s="184">
        <f>آمادگی!$D259</f>
        <v>0</v>
      </c>
      <c r="LH3" s="184">
        <f>آمادگی!$D260</f>
        <v>0</v>
      </c>
      <c r="LI3" s="184">
        <f>((AVERAGE(KV3:LH3))/3)*100</f>
        <v>0</v>
      </c>
      <c r="LJ3" s="182">
        <f>آمادگی!$D262</f>
        <v>0</v>
      </c>
      <c r="LK3" s="184">
        <f>آمادگی!$D263</f>
        <v>0</v>
      </c>
      <c r="LL3" s="184">
        <f>آمادگی!$D264</f>
        <v>0</v>
      </c>
      <c r="LM3" s="184">
        <f>آمادگی!$D265</f>
        <v>0</v>
      </c>
      <c r="LN3" s="184">
        <f>آمادگی!$D266</f>
        <v>0</v>
      </c>
      <c r="LO3" s="184">
        <f>آمادگی!$D267</f>
        <v>0</v>
      </c>
      <c r="LP3" s="184">
        <f>آمادگی!$D268</f>
        <v>0</v>
      </c>
      <c r="LQ3" s="184">
        <f>آمادگی!$D269</f>
        <v>0</v>
      </c>
      <c r="LR3" s="184">
        <f>آمادگی!$D270</f>
        <v>0</v>
      </c>
      <c r="LS3" s="184">
        <f>آمادگی!$D271</f>
        <v>0</v>
      </c>
      <c r="LT3" s="184">
        <f>((AVERAGE(LJ3:LS3))/3)*100</f>
        <v>0</v>
      </c>
      <c r="LU3" s="182">
        <f>آمادگی!$D273</f>
        <v>0</v>
      </c>
      <c r="LV3" s="184">
        <f>آمادگی!$D274</f>
        <v>0</v>
      </c>
      <c r="LW3" s="184">
        <f>آمادگی!$D275</f>
        <v>0</v>
      </c>
      <c r="LX3" s="184">
        <f>آمادگی!$D276</f>
        <v>0</v>
      </c>
      <c r="LY3" s="184">
        <f>آمادگی!$D277</f>
        <v>0</v>
      </c>
      <c r="LZ3" s="184">
        <f>آمادگی!$D278</f>
        <v>0</v>
      </c>
      <c r="MA3" s="184">
        <f>آمادگی!$D279</f>
        <v>0</v>
      </c>
      <c r="MB3" s="184">
        <f>آمادگی!$D280</f>
        <v>0</v>
      </c>
      <c r="MC3" s="184">
        <f>آمادگی!$D281</f>
        <v>0</v>
      </c>
      <c r="MD3" s="184">
        <f>((AVERAGE(LU3:MC3))/3)*100</f>
        <v>0</v>
      </c>
      <c r="ME3" s="184">
        <f>((AVERAGE(LU3:MC3,LJ3:LS3,KV3:LH3,KL3:KT3,KA3:KJ3,JR3:JY3,IJ3:JP3,GZ3:IH3,GS3:GX3,GO3:GQ3,GK3:GM3,GH3:GI3,GE3:GF3,GC3,FV3:GA3,FR3:FT3,FO3:FP3,FJ3:FM3,FG3:FH3,FA3:FE3,EX3:EY3,ET3:EV3,EP3:ER3,EL3:EN3,EG3:EJ3,DZ3:EE3,DP3:DX3,DI3:DN3,CV3:DG3,CR3:CT3,CN3:CP3,CC3:CL3,BV3:CA3,BP3:BT3))/3)*100</f>
        <v>0</v>
      </c>
      <c r="MF3" s="183">
        <f>S!$D5</f>
        <v>0</v>
      </c>
      <c r="MG3" s="184">
        <f>S!$D6</f>
        <v>0</v>
      </c>
      <c r="MH3" s="184">
        <f>S!$D7</f>
        <v>0</v>
      </c>
      <c r="MI3" s="184">
        <f>S!$D8</f>
        <v>0</v>
      </c>
      <c r="MJ3" s="184">
        <f>S!$D9</f>
        <v>0</v>
      </c>
      <c r="MK3" s="184">
        <f>((AVERAGE(MF3:MJ3))/2)*100</f>
        <v>0</v>
      </c>
      <c r="ML3" s="187">
        <f>'NS-1'!D6</f>
        <v>0</v>
      </c>
      <c r="MM3" s="187">
        <f>'NS-1'!D7</f>
        <v>0</v>
      </c>
      <c r="MN3" s="187">
        <f>'NS-1'!D8</f>
        <v>0</v>
      </c>
      <c r="MO3" s="187">
        <f>'NS-1'!D9</f>
        <v>0</v>
      </c>
      <c r="MP3" s="187">
        <f>'NS-1'!D10</f>
        <v>0</v>
      </c>
      <c r="MQ3" s="187">
        <f>'NS-1'!D11</f>
        <v>0</v>
      </c>
      <c r="MR3" s="187">
        <f>'NS-1'!D12</f>
        <v>0</v>
      </c>
      <c r="MS3" s="187">
        <f>'NS-1'!D13</f>
        <v>0</v>
      </c>
      <c r="MT3" s="187">
        <f>'NS-1'!D14</f>
        <v>0</v>
      </c>
      <c r="MU3" s="187">
        <f>'NS-1'!D15</f>
        <v>0</v>
      </c>
      <c r="MV3" s="187">
        <f>'NS-1'!D16</f>
        <v>0</v>
      </c>
      <c r="MW3" s="187">
        <f>'NS-1'!D17</f>
        <v>0</v>
      </c>
      <c r="MX3" s="187">
        <f>'NS-1'!D18</f>
        <v>0</v>
      </c>
      <c r="MY3" s="187">
        <f>'NS-1'!D19</f>
        <v>0</v>
      </c>
      <c r="MZ3" s="187">
        <f>'NS-1'!D20</f>
        <v>0</v>
      </c>
      <c r="NA3" s="187">
        <f>'NS-1'!D21</f>
        <v>0</v>
      </c>
      <c r="NB3" s="187">
        <f>'NS-1'!D22</f>
        <v>0</v>
      </c>
      <c r="NC3" s="187">
        <f>'NS-1'!D23</f>
        <v>0</v>
      </c>
      <c r="ND3" s="187">
        <f>'NS-1'!D24</f>
        <v>0</v>
      </c>
      <c r="NE3" s="187">
        <f>'NS-1'!D25</f>
        <v>0</v>
      </c>
      <c r="NF3" s="187">
        <f>'NS-1'!D26</f>
        <v>0</v>
      </c>
      <c r="NG3" s="187">
        <f>'NS-1'!D27</f>
        <v>0</v>
      </c>
      <c r="NH3" s="187">
        <f>'NS-1'!D28</f>
        <v>0</v>
      </c>
      <c r="NI3" s="187">
        <f>'NS-1'!D29</f>
        <v>0</v>
      </c>
      <c r="NJ3" s="187">
        <f>'NS-1'!D30</f>
        <v>0</v>
      </c>
      <c r="NK3" s="187">
        <f>'NS-1'!D31</f>
        <v>0</v>
      </c>
      <c r="NL3" s="187">
        <f>'NS-1'!D32</f>
        <v>0</v>
      </c>
      <c r="NM3" s="187">
        <f>'NS-1'!D33</f>
        <v>0</v>
      </c>
      <c r="NN3" s="187">
        <f>'NS-1'!D34</f>
        <v>0</v>
      </c>
      <c r="NO3" s="187">
        <f>'NS-1'!D35</f>
        <v>0</v>
      </c>
      <c r="NP3" s="187">
        <f>'NS-1'!D36</f>
        <v>0</v>
      </c>
      <c r="NQ3" s="187">
        <f>'NS-1'!D37</f>
        <v>0</v>
      </c>
      <c r="NR3" s="187">
        <f>'NS-1'!D38</f>
        <v>0</v>
      </c>
      <c r="NS3" s="187">
        <f>'NS-1'!D39</f>
        <v>0</v>
      </c>
      <c r="NT3" s="187">
        <f>'NS-1'!D40</f>
        <v>0</v>
      </c>
      <c r="NU3" s="187">
        <f>'NS-1'!D41</f>
        <v>0</v>
      </c>
      <c r="NV3" s="187">
        <f>'NS-1'!D42</f>
        <v>0</v>
      </c>
      <c r="NW3" s="187">
        <f>'NS-1'!D43</f>
        <v>0</v>
      </c>
      <c r="NX3" s="187">
        <f>'NS-1'!D44</f>
        <v>0</v>
      </c>
      <c r="NY3" s="187">
        <f>'NS-1'!D45</f>
        <v>0</v>
      </c>
      <c r="NZ3" s="187">
        <f>'NS-1'!D46</f>
        <v>0</v>
      </c>
      <c r="OA3" s="187">
        <f>'NS-1'!D47</f>
        <v>0</v>
      </c>
      <c r="OB3" s="187">
        <f>'NS-1'!D48</f>
        <v>0</v>
      </c>
      <c r="OC3" s="187">
        <f>'NS-1'!D49</f>
        <v>0</v>
      </c>
      <c r="OD3" s="188">
        <f>((AVERAGE(ML3:OC3))/2)*100</f>
        <v>0</v>
      </c>
      <c r="OE3" s="181">
        <f>'NS-2'!D6</f>
        <v>0</v>
      </c>
      <c r="OF3" s="181">
        <f>'NS-2'!D7</f>
        <v>0</v>
      </c>
      <c r="OG3" s="181">
        <f>'NS-2'!D8</f>
        <v>0</v>
      </c>
      <c r="OH3" s="181">
        <f>'NS-2'!D9</f>
        <v>0</v>
      </c>
      <c r="OI3" s="181">
        <f>'NS-2'!D10</f>
        <v>0</v>
      </c>
      <c r="OJ3" s="181">
        <f>'NS-2'!D11</f>
        <v>0</v>
      </c>
      <c r="OK3" s="181">
        <f>'NS-2'!D12</f>
        <v>0</v>
      </c>
      <c r="OL3" s="181">
        <f>'NS-2'!D13</f>
        <v>0</v>
      </c>
      <c r="OM3" s="181">
        <f>'NS-2'!D14</f>
        <v>0</v>
      </c>
      <c r="ON3" s="181">
        <f>'NS-2'!D15</f>
        <v>0</v>
      </c>
      <c r="OO3" s="181">
        <f>'NS-2'!D16</f>
        <v>0</v>
      </c>
      <c r="OP3" s="181">
        <f>'NS-2'!D17</f>
        <v>0</v>
      </c>
      <c r="OQ3" s="181">
        <f>'NS-2'!D18</f>
        <v>0</v>
      </c>
      <c r="OR3" s="181">
        <f>'NS-2'!D19</f>
        <v>0</v>
      </c>
      <c r="OS3" s="181">
        <f>'NS-2'!D20</f>
        <v>0</v>
      </c>
      <c r="OT3" s="181">
        <f>'NS-2'!D21</f>
        <v>0</v>
      </c>
      <c r="OU3" s="181">
        <f>'NS-2'!D22</f>
        <v>0</v>
      </c>
      <c r="OV3" s="181">
        <f>'NS-2'!D23</f>
        <v>0</v>
      </c>
      <c r="OW3" s="181">
        <f>'NS-2'!D24</f>
        <v>0</v>
      </c>
      <c r="OX3" s="181">
        <f>'NS-2'!D25</f>
        <v>0</v>
      </c>
      <c r="OY3" s="181">
        <f>'NS-2'!D26</f>
        <v>0</v>
      </c>
      <c r="OZ3" s="181">
        <f>'NS-2'!D27</f>
        <v>0</v>
      </c>
      <c r="PA3" s="181">
        <f>'NS-2'!D28</f>
        <v>0</v>
      </c>
      <c r="PB3" s="181">
        <f>'NS-2'!D29</f>
        <v>0</v>
      </c>
      <c r="PC3" s="181">
        <f>'NS-2'!D30</f>
        <v>0</v>
      </c>
      <c r="PD3" s="181">
        <f>'NS-2'!D31</f>
        <v>0</v>
      </c>
      <c r="PE3" s="181">
        <f>'NS-2'!D32</f>
        <v>0</v>
      </c>
      <c r="PF3" s="181">
        <f>'NS-2'!D33</f>
        <v>0</v>
      </c>
      <c r="PG3" s="181">
        <f>'NS-2'!D34</f>
        <v>0</v>
      </c>
      <c r="PH3" s="181">
        <f>'NS-2'!D35</f>
        <v>0</v>
      </c>
      <c r="PI3" s="181">
        <f>'NS-2'!D36</f>
        <v>0</v>
      </c>
      <c r="PJ3" s="181">
        <f>'NS-2'!D37</f>
        <v>0</v>
      </c>
      <c r="PK3" s="181">
        <f>'NS-2'!D38</f>
        <v>0</v>
      </c>
      <c r="PL3" s="181">
        <f>'NS-2'!D39</f>
        <v>0</v>
      </c>
      <c r="PM3" s="181">
        <f>'NS-2'!D40</f>
        <v>0</v>
      </c>
      <c r="PN3" s="181">
        <f>'NS-2'!D41</f>
        <v>0</v>
      </c>
      <c r="PO3" s="181">
        <f>'NS-2'!D42</f>
        <v>0</v>
      </c>
      <c r="PP3" s="181">
        <f>'NS-2'!D43</f>
        <v>0</v>
      </c>
      <c r="PQ3" s="181">
        <f>'NS-2'!D44</f>
        <v>0</v>
      </c>
      <c r="PR3" s="181">
        <f>'NS-2'!D45</f>
        <v>0</v>
      </c>
      <c r="PS3" s="181">
        <f>'NS-2'!D46</f>
        <v>0</v>
      </c>
      <c r="PT3" s="181">
        <f>'NS-2'!D47</f>
        <v>0</v>
      </c>
      <c r="PU3" s="181">
        <f>'NS-2'!D48</f>
        <v>0</v>
      </c>
      <c r="PV3" s="181">
        <f>'NS-2'!D49</f>
        <v>0</v>
      </c>
      <c r="PW3" s="181">
        <f>'NS-2'!D50</f>
        <v>0</v>
      </c>
      <c r="PX3" s="181">
        <f>'NS-2'!D51</f>
        <v>0</v>
      </c>
      <c r="PY3" s="181">
        <f>'NS-2'!D52</f>
        <v>0</v>
      </c>
      <c r="PZ3" s="181">
        <f>'NS-2'!D53</f>
        <v>0</v>
      </c>
      <c r="QA3" s="181">
        <f>'NS-2'!D54</f>
        <v>0</v>
      </c>
      <c r="QB3" s="181">
        <f>'NS-2'!D55</f>
        <v>0</v>
      </c>
      <c r="QC3" s="181">
        <f>'NS-2'!D56</f>
        <v>0</v>
      </c>
      <c r="QD3" s="181">
        <f>'NS-2'!D57</f>
        <v>0</v>
      </c>
      <c r="QE3" s="181">
        <f>'NS-2'!D58</f>
        <v>0</v>
      </c>
      <c r="QF3" s="181">
        <f>'NS-2'!D59</f>
        <v>0</v>
      </c>
      <c r="QG3" s="181">
        <f>'NS-2'!D60</f>
        <v>0</v>
      </c>
      <c r="QH3" s="181">
        <f>'NS-2'!D61</f>
        <v>0</v>
      </c>
      <c r="QI3" s="181">
        <f>'NS-2'!D62</f>
        <v>0</v>
      </c>
      <c r="QJ3" s="181">
        <f>'NS-2'!D63</f>
        <v>0</v>
      </c>
      <c r="QK3" s="181">
        <f>'NS-2'!D64</f>
        <v>0</v>
      </c>
      <c r="QL3" s="181">
        <f>'NS-2'!D65</f>
        <v>0</v>
      </c>
      <c r="QM3" s="181">
        <f>'NS-2'!D66</f>
        <v>0</v>
      </c>
      <c r="QN3" s="181">
        <f>'NS-2'!D67</f>
        <v>0</v>
      </c>
      <c r="QO3" s="181">
        <f>'NS-2'!D68</f>
        <v>0</v>
      </c>
      <c r="QP3" s="181">
        <f>'NS-2'!D69</f>
        <v>0</v>
      </c>
      <c r="QQ3" s="181">
        <f>'NS-2'!D70</f>
        <v>0</v>
      </c>
      <c r="QR3" s="181">
        <f>'NS-2'!D71</f>
        <v>0</v>
      </c>
      <c r="QS3" s="181">
        <f>'NS-2'!D72</f>
        <v>0</v>
      </c>
      <c r="QT3" s="181">
        <f>'NS-2'!D73</f>
        <v>0</v>
      </c>
      <c r="QU3" s="181">
        <f>'NS-2'!D74</f>
        <v>0</v>
      </c>
      <c r="QV3" s="181">
        <f>'NS-2'!D75</f>
        <v>0</v>
      </c>
      <c r="QW3" s="181">
        <f>'NS-2'!D76</f>
        <v>0</v>
      </c>
      <c r="QX3" s="181">
        <f>'NS-2'!D77</f>
        <v>0</v>
      </c>
      <c r="QY3" s="181">
        <f>'NS-2'!D78</f>
        <v>0</v>
      </c>
      <c r="QZ3" s="181">
        <f>'NS-2'!D79</f>
        <v>0</v>
      </c>
      <c r="RA3" s="181">
        <f>'NS-2'!D80</f>
        <v>0</v>
      </c>
      <c r="RB3" s="181">
        <f>'NS-2'!D81</f>
        <v>0</v>
      </c>
      <c r="RC3" s="181">
        <f>'NS-2'!D82</f>
        <v>0</v>
      </c>
      <c r="RD3" s="181">
        <f>'NS-2'!D83</f>
        <v>0</v>
      </c>
      <c r="RE3" s="181">
        <f>'NS-2'!D84</f>
        <v>0</v>
      </c>
      <c r="RF3" s="181">
        <f>'NS-2'!D85</f>
        <v>0</v>
      </c>
      <c r="RG3" s="181">
        <f>'NS-2'!D86</f>
        <v>0</v>
      </c>
      <c r="RH3" s="181">
        <f>'NS-2'!D87</f>
        <v>0</v>
      </c>
      <c r="RI3" s="181">
        <f>'NS-2'!D88</f>
        <v>0</v>
      </c>
      <c r="RJ3" s="181">
        <f>'NS-2'!D89</f>
        <v>0</v>
      </c>
      <c r="RK3" s="181">
        <f>'NS-2'!D90</f>
        <v>0</v>
      </c>
      <c r="RL3" s="181">
        <f>'NS-2'!D91</f>
        <v>0</v>
      </c>
      <c r="RM3" s="181">
        <f>'NS-2'!D92</f>
        <v>0</v>
      </c>
      <c r="RN3" s="181">
        <f>'NS-2'!D93</f>
        <v>0</v>
      </c>
      <c r="RO3" s="181">
        <f>'NS-2'!D94</f>
        <v>0</v>
      </c>
      <c r="RP3" s="181">
        <f>'NS-2'!D95</f>
        <v>0</v>
      </c>
      <c r="RQ3" s="181">
        <f>'NS-2'!D96</f>
        <v>0</v>
      </c>
      <c r="RR3" s="181">
        <f>'NS-2'!D97</f>
        <v>0</v>
      </c>
      <c r="RS3" s="181">
        <f>'NS-2'!D98</f>
        <v>0</v>
      </c>
      <c r="RT3" s="181">
        <f>'NS-2'!D99</f>
        <v>0</v>
      </c>
      <c r="RU3" s="181">
        <f>'NS-2'!D100</f>
        <v>0</v>
      </c>
      <c r="RV3" s="181">
        <f>'NS-2'!D101</f>
        <v>0</v>
      </c>
      <c r="RW3" s="181">
        <f>'NS-2'!D102</f>
        <v>0</v>
      </c>
      <c r="RX3" s="181">
        <f>'NS-2'!D103</f>
        <v>0</v>
      </c>
      <c r="RY3" s="181">
        <f>'NS-2'!D104</f>
        <v>0</v>
      </c>
      <c r="RZ3" s="181">
        <f>'NS-2'!D105</f>
        <v>0</v>
      </c>
      <c r="SA3" s="181">
        <f>'NS-2'!D106</f>
        <v>0</v>
      </c>
      <c r="SB3" s="181">
        <f>'NS-2'!D107</f>
        <v>0</v>
      </c>
      <c r="SC3" s="181">
        <f>'NS-2'!D108</f>
        <v>0</v>
      </c>
      <c r="SD3" s="181">
        <f>'NS-2'!D109</f>
        <v>0</v>
      </c>
      <c r="SE3" s="181">
        <f>'NS-2'!D110</f>
        <v>0</v>
      </c>
      <c r="SF3" s="181">
        <f>'NS-2'!D111</f>
        <v>0</v>
      </c>
      <c r="SG3" s="181">
        <f>'NS-2'!D112</f>
        <v>0</v>
      </c>
      <c r="SH3" s="181">
        <f>'NS-2'!D113</f>
        <v>0</v>
      </c>
      <c r="SI3" s="181">
        <f>'NS-2'!D114</f>
        <v>0</v>
      </c>
      <c r="SJ3" s="181">
        <f>'NS-2'!D115</f>
        <v>0</v>
      </c>
      <c r="SK3" s="181">
        <f>'NS-2'!D116</f>
        <v>0</v>
      </c>
      <c r="SL3" s="181">
        <f>((AVERAGE(OE3:SK3))/2)*100</f>
        <v>0</v>
      </c>
      <c r="SM3" s="188">
        <f>((AVERAGE(OE3:SK3,ML3:OC3))/2)*100</f>
        <v>0</v>
      </c>
      <c r="SN3" s="181"/>
      <c r="SO3" s="181"/>
      <c r="SP3" s="181"/>
      <c r="SQ3" s="181"/>
      <c r="SR3" s="181"/>
      <c r="SS3" s="181"/>
      <c r="ST3" s="181"/>
      <c r="SU3" s="181"/>
      <c r="SV3" s="181"/>
      <c r="SW3" s="181"/>
      <c r="SX3" s="181"/>
      <c r="SY3" s="181"/>
      <c r="SZ3" s="181"/>
      <c r="TA3" s="181"/>
      <c r="TB3" s="181"/>
      <c r="TC3" s="181"/>
      <c r="TD3" s="181"/>
      <c r="TE3" s="181"/>
      <c r="TF3" s="181"/>
      <c r="TG3" s="181"/>
      <c r="TH3" s="181"/>
      <c r="TI3" s="181"/>
      <c r="TJ3" s="181"/>
      <c r="TK3" s="181"/>
      <c r="TL3" s="181"/>
      <c r="TM3" s="181"/>
      <c r="TN3" s="181"/>
      <c r="TO3" s="181"/>
      <c r="TP3" s="181"/>
      <c r="TQ3" s="181"/>
      <c r="TR3" s="181"/>
      <c r="TS3" s="181"/>
      <c r="TT3" s="181"/>
      <c r="TU3" s="181"/>
      <c r="TV3" s="181"/>
      <c r="TW3" s="181"/>
      <c r="TX3" s="181"/>
      <c r="TY3" s="181"/>
      <c r="TZ3" s="181"/>
      <c r="UA3" s="181"/>
      <c r="UB3" s="181"/>
      <c r="UC3" s="181"/>
      <c r="UD3" s="181"/>
      <c r="UE3" s="181"/>
      <c r="UF3" s="181"/>
      <c r="UG3" s="181"/>
      <c r="UH3" s="181"/>
      <c r="UI3" s="181"/>
      <c r="UJ3" s="181"/>
      <c r="UK3" s="181"/>
      <c r="UL3" s="181"/>
      <c r="UM3" s="181"/>
      <c r="UN3" s="181"/>
      <c r="UO3" s="181"/>
      <c r="UP3" s="181"/>
      <c r="UQ3" s="181"/>
      <c r="UR3" s="181"/>
      <c r="US3" s="181"/>
      <c r="UT3" s="181"/>
      <c r="UU3" s="181"/>
      <c r="UV3" s="181"/>
      <c r="UW3" s="181"/>
      <c r="UX3" s="181"/>
      <c r="UY3" s="181"/>
      <c r="UZ3" s="181"/>
      <c r="VA3" s="181"/>
      <c r="VB3" s="181"/>
      <c r="VC3" s="181"/>
      <c r="VD3" s="181"/>
      <c r="VE3" s="181"/>
      <c r="VF3" s="181"/>
      <c r="VG3" s="181"/>
      <c r="VH3" s="181"/>
      <c r="VI3" s="181"/>
      <c r="VJ3" s="181"/>
      <c r="VK3" s="181"/>
      <c r="VL3" s="181"/>
      <c r="VM3" s="181"/>
      <c r="VN3" s="181"/>
      <c r="VO3" s="181"/>
      <c r="VP3" s="181"/>
      <c r="VQ3" s="181"/>
      <c r="VR3" s="181"/>
      <c r="VS3" s="181"/>
      <c r="VT3" s="181"/>
      <c r="VU3" s="181"/>
      <c r="VV3" s="181"/>
      <c r="VW3" s="181"/>
      <c r="VX3" s="181"/>
      <c r="VY3" s="181"/>
      <c r="VZ3" s="181"/>
      <c r="WA3" s="181"/>
      <c r="WB3" s="181"/>
      <c r="WC3" s="181"/>
      <c r="WD3" s="182"/>
      <c r="WE3" s="181"/>
      <c r="WF3" s="181"/>
      <c r="WG3" s="181"/>
      <c r="WH3" s="181"/>
      <c r="WI3" s="181"/>
      <c r="WJ3" s="181"/>
      <c r="WK3" s="181"/>
      <c r="WL3" s="181"/>
      <c r="WM3" s="181"/>
      <c r="WN3" s="181"/>
      <c r="WO3" s="181"/>
      <c r="WP3" s="181"/>
      <c r="WQ3" s="181"/>
      <c r="WR3" s="181"/>
      <c r="WS3" s="181"/>
      <c r="WT3" s="181"/>
      <c r="WU3" s="181"/>
      <c r="WV3" s="181"/>
      <c r="WW3" s="181"/>
      <c r="WX3" s="181"/>
      <c r="WY3" s="181"/>
      <c r="WZ3" s="181"/>
      <c r="XA3" s="181"/>
      <c r="XB3" s="181"/>
      <c r="XC3" s="181"/>
      <c r="XD3" s="181"/>
      <c r="XE3" s="181"/>
      <c r="XF3" s="181"/>
      <c r="XG3" s="181"/>
      <c r="XH3" s="181"/>
      <c r="XI3" s="181"/>
      <c r="XJ3" s="181"/>
      <c r="XK3" s="181"/>
      <c r="XL3" s="181"/>
      <c r="XM3" s="181"/>
      <c r="XN3" s="181"/>
      <c r="XO3" s="181"/>
      <c r="XP3" s="181"/>
      <c r="XQ3" s="181"/>
      <c r="XR3" s="181"/>
      <c r="XS3" s="181"/>
      <c r="XT3" s="181"/>
      <c r="XU3" s="181"/>
      <c r="XV3" s="181"/>
      <c r="XW3" s="181"/>
      <c r="XX3" s="181"/>
      <c r="XY3" s="181"/>
      <c r="XZ3" s="181"/>
      <c r="YA3" s="181"/>
      <c r="YB3" s="181"/>
      <c r="YC3" s="181"/>
      <c r="YD3" s="181"/>
      <c r="YE3" s="181"/>
      <c r="YF3" s="181"/>
      <c r="YG3" s="181"/>
      <c r="YH3" s="181"/>
      <c r="YI3" s="181"/>
      <c r="YJ3" s="181"/>
      <c r="YK3" s="181"/>
      <c r="YL3" s="181"/>
      <c r="YM3" s="181"/>
      <c r="YN3" s="181"/>
      <c r="YO3" s="181"/>
      <c r="YP3" s="181"/>
      <c r="YQ3" s="181"/>
      <c r="YR3" s="181"/>
      <c r="YS3" s="181"/>
      <c r="YT3" s="181"/>
      <c r="YU3" s="181"/>
      <c r="YV3" s="181"/>
      <c r="YW3" s="181"/>
      <c r="YX3" s="181"/>
      <c r="YY3" s="181"/>
      <c r="YZ3" s="181"/>
      <c r="ZA3" s="181"/>
      <c r="ZB3" s="181"/>
      <c r="ZC3" s="181"/>
      <c r="ZD3" s="181"/>
      <c r="ZE3" s="181"/>
      <c r="ZF3" s="181"/>
      <c r="ZG3" s="181"/>
      <c r="ZH3" s="181"/>
      <c r="ZI3" s="181"/>
      <c r="ZJ3" s="181"/>
      <c r="ZK3" s="181"/>
      <c r="ZL3" s="181"/>
      <c r="ZM3" s="181"/>
      <c r="ZN3" s="181"/>
      <c r="ZO3" s="181"/>
      <c r="ZP3" s="181"/>
      <c r="ZQ3" s="181"/>
      <c r="ZR3" s="181"/>
      <c r="ZS3" s="181"/>
      <c r="ZT3" s="181"/>
      <c r="ZU3" s="181"/>
      <c r="ZV3" s="181"/>
      <c r="ZW3" s="181"/>
      <c r="ZX3" s="181"/>
      <c r="ZY3" s="181"/>
      <c r="ZZ3" s="181"/>
      <c r="AAA3" s="181"/>
      <c r="AAB3" s="181"/>
      <c r="AAC3" s="181"/>
      <c r="AAD3" s="181"/>
      <c r="AAE3" s="181"/>
      <c r="AAF3" s="181"/>
      <c r="AAG3" s="181"/>
      <c r="AAH3" s="181"/>
      <c r="AAI3" s="181"/>
      <c r="AAJ3" s="181"/>
      <c r="AAK3" s="181"/>
      <c r="AAL3" s="181"/>
      <c r="AAM3" s="181"/>
      <c r="AAN3" s="181"/>
      <c r="AAO3" s="181"/>
      <c r="AAP3" s="181"/>
      <c r="AAQ3" s="181"/>
      <c r="AAR3" s="181"/>
      <c r="AAS3" s="181"/>
      <c r="AAT3" s="181"/>
      <c r="AAU3" s="181"/>
      <c r="AAV3" s="181"/>
      <c r="AAW3" s="181"/>
      <c r="AAX3" s="181"/>
      <c r="AAY3" s="181"/>
      <c r="AAZ3" s="182"/>
      <c r="ABA3" s="181"/>
      <c r="ABB3" s="181"/>
      <c r="ABC3" s="181"/>
      <c r="ABD3" s="181"/>
      <c r="ABE3" s="181"/>
      <c r="ABF3" s="181"/>
      <c r="ABG3" s="181"/>
      <c r="ABH3" s="181"/>
      <c r="ABI3" s="181"/>
      <c r="ABJ3" s="181"/>
      <c r="ABK3" s="181"/>
      <c r="ABL3" s="181"/>
      <c r="ABM3" s="181"/>
      <c r="ABN3" s="181"/>
      <c r="ABO3" s="181"/>
      <c r="ABP3" s="181"/>
      <c r="ABQ3" s="181"/>
      <c r="ABR3" s="181"/>
      <c r="ABS3" s="181"/>
      <c r="ABT3" s="181"/>
      <c r="ABU3" s="181"/>
      <c r="ABV3" s="181"/>
      <c r="ABW3" s="181"/>
      <c r="ABX3" s="181"/>
      <c r="ABY3" s="181"/>
      <c r="ABZ3" s="181"/>
      <c r="ACA3" s="181"/>
      <c r="ACB3" s="181"/>
      <c r="ACC3" s="181"/>
      <c r="ACD3" s="181"/>
      <c r="ACE3" s="181"/>
      <c r="ACF3" s="181"/>
      <c r="ACG3" s="181"/>
      <c r="ACH3" s="181"/>
      <c r="ACI3" s="181"/>
      <c r="ACJ3" s="181"/>
      <c r="ACK3" s="181"/>
      <c r="ACL3" s="181"/>
      <c r="ACM3" s="181"/>
      <c r="ACN3" s="181"/>
      <c r="ACO3" s="181"/>
      <c r="ACP3" s="181"/>
      <c r="ACQ3" s="181"/>
      <c r="ACR3" s="181"/>
      <c r="ACS3" s="181"/>
      <c r="ACT3" s="181"/>
      <c r="ACU3" s="181"/>
      <c r="ACV3" s="181"/>
      <c r="ACW3" s="181"/>
      <c r="ACX3" s="181"/>
      <c r="ACY3" s="181"/>
      <c r="ACZ3" s="181"/>
      <c r="ADA3" s="181"/>
      <c r="ADB3" s="181"/>
      <c r="ADC3" s="181"/>
      <c r="ADD3" s="181"/>
      <c r="ADE3" s="181"/>
      <c r="ADF3" s="181"/>
      <c r="ADG3" s="181"/>
      <c r="ADH3" s="181"/>
      <c r="ADI3" s="181"/>
      <c r="ADJ3" s="181"/>
      <c r="ADK3" s="181"/>
      <c r="ADL3" s="181"/>
      <c r="ADM3" s="181"/>
      <c r="ADN3" s="181"/>
      <c r="ADO3" s="181"/>
      <c r="ADP3" s="181"/>
      <c r="ADQ3" s="181"/>
      <c r="ADR3" s="181"/>
      <c r="ADS3" s="181"/>
      <c r="ADT3" s="181"/>
      <c r="ADU3" s="181"/>
      <c r="ADV3" s="181"/>
      <c r="ADW3" s="181"/>
      <c r="ADX3" s="181"/>
      <c r="ADY3" s="181"/>
      <c r="ADZ3" s="181"/>
      <c r="AEA3" s="181"/>
      <c r="AEB3" s="181"/>
      <c r="AEC3" s="181"/>
      <c r="AED3" s="181"/>
      <c r="AEE3" s="181"/>
      <c r="AEF3" s="181"/>
      <c r="AEG3" s="181"/>
      <c r="AEH3" s="181"/>
      <c r="AEI3" s="181"/>
      <c r="AEJ3" s="181"/>
      <c r="AEK3" s="181"/>
      <c r="AEL3" s="181"/>
      <c r="AEM3" s="181"/>
      <c r="AEN3" s="181"/>
      <c r="AEO3" s="181"/>
      <c r="AEP3" s="181"/>
      <c r="AEQ3" s="181"/>
      <c r="AER3" s="181"/>
      <c r="AES3" s="181"/>
      <c r="AET3" s="181"/>
      <c r="AEU3" s="181"/>
      <c r="AEV3" s="181"/>
      <c r="AEW3" s="181"/>
      <c r="AEX3" s="181"/>
      <c r="AEY3" s="181"/>
      <c r="AEZ3" s="181"/>
      <c r="AFA3" s="181"/>
      <c r="AFB3" s="181"/>
      <c r="AFC3" s="181"/>
      <c r="AFD3" s="181"/>
      <c r="AFE3" s="181"/>
      <c r="AFF3" s="181"/>
      <c r="AFG3" s="181"/>
      <c r="AFH3" s="181"/>
      <c r="AFI3" s="181"/>
      <c r="AFJ3" s="181"/>
      <c r="AFK3" s="181"/>
      <c r="AFL3" s="181"/>
      <c r="AFM3" s="181"/>
      <c r="AFN3" s="181"/>
      <c r="AFO3" s="181"/>
      <c r="AFP3" s="181"/>
      <c r="AFQ3" s="181"/>
      <c r="AFR3" s="181"/>
      <c r="AFS3" s="181"/>
      <c r="AFT3" s="181"/>
      <c r="AFU3" s="181"/>
      <c r="AFV3" s="182"/>
      <c r="AFW3" s="181"/>
      <c r="AFX3" s="181"/>
      <c r="AFY3" s="181"/>
      <c r="AFZ3" s="181"/>
      <c r="AGA3" s="181"/>
      <c r="AGB3" s="181"/>
      <c r="AGC3" s="181"/>
      <c r="AGD3" s="181"/>
      <c r="AGE3" s="181"/>
      <c r="AGF3" s="181"/>
      <c r="AGG3" s="181"/>
      <c r="AGH3" s="181"/>
      <c r="AGI3" s="181"/>
      <c r="AGJ3" s="181"/>
      <c r="AGK3" s="181"/>
      <c r="AGL3" s="181"/>
      <c r="AGM3" s="181"/>
      <c r="AGN3" s="181"/>
      <c r="AGO3" s="181"/>
      <c r="AGP3" s="181"/>
      <c r="AGQ3" s="181"/>
      <c r="AGR3" s="181"/>
      <c r="AGS3" s="181"/>
      <c r="AGT3" s="181"/>
      <c r="AGU3" s="181"/>
      <c r="AGV3" s="181"/>
      <c r="AGW3" s="181"/>
      <c r="AGX3" s="181"/>
      <c r="AGY3" s="181"/>
      <c r="AGZ3" s="181"/>
      <c r="AHA3" s="181"/>
      <c r="AHB3" s="181"/>
      <c r="AHC3" s="181"/>
      <c r="AHD3" s="181"/>
      <c r="AHE3" s="181"/>
      <c r="AHF3" s="181"/>
      <c r="AHG3" s="181"/>
      <c r="AHH3" s="181"/>
      <c r="AHI3" s="181"/>
      <c r="AHJ3" s="181"/>
      <c r="AHK3" s="181"/>
      <c r="AHL3" s="181"/>
      <c r="AHM3" s="181"/>
      <c r="AHN3" s="181"/>
      <c r="AHO3" s="181"/>
      <c r="AHP3" s="181"/>
      <c r="AHQ3" s="181"/>
      <c r="AHR3" s="181"/>
      <c r="AHS3" s="181"/>
      <c r="AHT3" s="181"/>
      <c r="AHU3" s="181"/>
      <c r="AHV3" s="181"/>
      <c r="AHW3" s="181"/>
      <c r="AHX3" s="181"/>
      <c r="AHY3" s="181"/>
      <c r="AHZ3" s="181"/>
      <c r="AIA3" s="181"/>
      <c r="AIB3" s="181"/>
      <c r="AIC3" s="181"/>
      <c r="AID3" s="181"/>
      <c r="AIE3" s="181"/>
      <c r="AIF3" s="181"/>
      <c r="AIG3" s="181"/>
      <c r="AIH3" s="181"/>
      <c r="AII3" s="181"/>
      <c r="AIJ3" s="181"/>
      <c r="AIK3" s="181"/>
      <c r="AIL3" s="181"/>
      <c r="AIM3" s="181"/>
      <c r="AIN3" s="181"/>
      <c r="AIO3" s="181"/>
      <c r="AIP3" s="181"/>
      <c r="AIQ3" s="181"/>
      <c r="AIR3" s="181"/>
      <c r="AIS3" s="181"/>
      <c r="AIT3" s="181"/>
      <c r="AIU3" s="181"/>
      <c r="AIV3" s="181"/>
      <c r="AIW3" s="181"/>
      <c r="AIX3" s="181"/>
      <c r="AIY3" s="181"/>
      <c r="AIZ3" s="181"/>
      <c r="AJA3" s="181"/>
      <c r="AJB3" s="181"/>
      <c r="AJC3" s="181"/>
      <c r="AJD3" s="181"/>
      <c r="AJE3" s="181"/>
      <c r="AJF3" s="181"/>
      <c r="AJG3" s="181"/>
      <c r="AJH3" s="181"/>
      <c r="AJI3" s="181"/>
      <c r="AJJ3" s="181"/>
      <c r="AJK3" s="181"/>
      <c r="AJL3" s="181"/>
      <c r="AJM3" s="181"/>
      <c r="AJN3" s="181"/>
      <c r="AJO3" s="181"/>
      <c r="AJP3" s="181"/>
      <c r="AJQ3" s="181"/>
      <c r="AJR3" s="181"/>
      <c r="AJS3" s="181"/>
      <c r="AJT3" s="181"/>
      <c r="AJU3" s="181"/>
      <c r="AJV3" s="181"/>
      <c r="AJW3" s="181"/>
      <c r="AJX3" s="181"/>
      <c r="AJY3" s="181"/>
      <c r="AJZ3" s="181"/>
      <c r="AKA3" s="181"/>
      <c r="AKB3" s="181"/>
      <c r="AKC3" s="181"/>
      <c r="AKD3" s="181"/>
      <c r="AKE3" s="181"/>
      <c r="AKF3" s="181"/>
      <c r="AKG3" s="181"/>
      <c r="AKH3" s="181"/>
      <c r="AKI3" s="181"/>
      <c r="AKJ3" s="181"/>
      <c r="AKK3" s="181"/>
      <c r="AKL3" s="181"/>
      <c r="AKM3" s="181"/>
      <c r="AKN3" s="181"/>
      <c r="AKO3" s="181"/>
      <c r="AKP3" s="181"/>
      <c r="AKQ3" s="181"/>
      <c r="AKR3" s="182"/>
      <c r="AKS3" s="181"/>
      <c r="AKT3" s="181"/>
      <c r="AKU3" s="181"/>
      <c r="AKV3" s="181"/>
      <c r="AKW3" s="181"/>
      <c r="AKX3" s="181"/>
      <c r="AKY3" s="181"/>
      <c r="AKZ3" s="181"/>
      <c r="ALA3" s="181"/>
      <c r="ALB3" s="181"/>
      <c r="ALC3" s="181"/>
      <c r="ALD3" s="181"/>
      <c r="ALE3" s="181"/>
      <c r="ALF3" s="181"/>
      <c r="ALG3" s="181"/>
      <c r="ALH3" s="181"/>
      <c r="ALI3" s="181"/>
      <c r="ALJ3" s="181"/>
      <c r="ALK3" s="181"/>
      <c r="ALL3" s="181"/>
      <c r="ALM3" s="181"/>
      <c r="ALN3" s="181"/>
      <c r="ALO3" s="181"/>
      <c r="ALP3" s="181"/>
      <c r="ALQ3" s="181"/>
      <c r="ALR3" s="181"/>
      <c r="ALS3" s="181"/>
      <c r="ALT3" s="181"/>
      <c r="ALU3" s="181"/>
      <c r="ALV3" s="181"/>
      <c r="ALW3" s="181"/>
      <c r="ALX3" s="181"/>
      <c r="ALY3" s="181"/>
      <c r="ALZ3" s="181"/>
      <c r="AMA3" s="181"/>
      <c r="AMB3" s="181"/>
      <c r="AMC3" s="181"/>
      <c r="AMD3" s="181"/>
      <c r="AME3" s="181"/>
      <c r="AMF3" s="181"/>
      <c r="AMG3" s="181"/>
      <c r="AMH3" s="181"/>
      <c r="AMI3" s="181"/>
      <c r="AMJ3" s="181"/>
      <c r="AMK3" s="181"/>
      <c r="AML3" s="181"/>
      <c r="AMM3" s="181"/>
      <c r="AMN3" s="181"/>
      <c r="AMO3" s="181"/>
      <c r="AMP3" s="181"/>
      <c r="AMQ3" s="181"/>
      <c r="AMR3" s="181"/>
      <c r="AMS3" s="181"/>
      <c r="AMT3" s="181"/>
      <c r="AMU3" s="181"/>
      <c r="AMV3" s="181"/>
      <c r="AMW3" s="181"/>
      <c r="AMX3" s="181"/>
      <c r="AMY3" s="181"/>
      <c r="AMZ3" s="181"/>
      <c r="ANA3" s="181"/>
      <c r="ANB3" s="181"/>
      <c r="ANC3" s="181"/>
      <c r="AND3" s="181"/>
      <c r="ANE3" s="181"/>
      <c r="ANF3" s="181"/>
      <c r="ANG3" s="181"/>
      <c r="ANH3" s="181"/>
      <c r="ANI3" s="181"/>
      <c r="ANJ3" s="181"/>
      <c r="ANK3" s="181"/>
      <c r="ANL3" s="181"/>
      <c r="ANM3" s="181"/>
      <c r="ANN3" s="181"/>
      <c r="ANO3" s="181"/>
      <c r="ANP3" s="181"/>
      <c r="ANQ3" s="181"/>
      <c r="ANR3" s="181"/>
      <c r="ANS3" s="181"/>
      <c r="ANT3" s="181"/>
      <c r="ANU3" s="181"/>
      <c r="ANV3" s="181"/>
      <c r="ANW3" s="181"/>
      <c r="ANX3" s="181"/>
      <c r="ANY3" s="181"/>
      <c r="ANZ3" s="181"/>
      <c r="AOA3" s="181"/>
      <c r="AOB3" s="181"/>
      <c r="AOC3" s="181"/>
      <c r="AOD3" s="181"/>
      <c r="AOE3" s="181"/>
      <c r="AOF3" s="181"/>
      <c r="AOG3" s="181"/>
      <c r="AOH3" s="181"/>
      <c r="AOI3" s="181"/>
      <c r="AOJ3" s="181"/>
      <c r="AOK3" s="181"/>
      <c r="AOL3" s="181"/>
      <c r="AOM3" s="181"/>
      <c r="AON3" s="181"/>
      <c r="AOO3" s="181"/>
      <c r="AOP3" s="181"/>
      <c r="AOQ3" s="181"/>
      <c r="AOR3" s="181"/>
      <c r="AOS3" s="181"/>
      <c r="AOT3" s="181"/>
      <c r="AOU3" s="181"/>
      <c r="AOV3" s="181"/>
      <c r="AOW3" s="181"/>
      <c r="AOX3" s="181"/>
      <c r="AOY3" s="181"/>
      <c r="AOZ3" s="181"/>
      <c r="APA3" s="181"/>
      <c r="APB3" s="181"/>
      <c r="APC3" s="181"/>
      <c r="APD3" s="181"/>
      <c r="APE3" s="181"/>
      <c r="APF3" s="181"/>
      <c r="APG3" s="181"/>
      <c r="APH3" s="181"/>
      <c r="API3" s="181"/>
      <c r="APJ3" s="181"/>
      <c r="APK3" s="181"/>
      <c r="APL3" s="181"/>
      <c r="APM3" s="181"/>
      <c r="APN3" s="182"/>
      <c r="APO3" s="181"/>
      <c r="APP3" s="181"/>
      <c r="APQ3" s="181"/>
      <c r="APR3" s="181"/>
      <c r="APS3" s="181"/>
      <c r="APT3" s="181"/>
      <c r="APU3" s="181"/>
      <c r="APV3" s="181"/>
      <c r="APW3" s="181"/>
      <c r="APX3" s="181"/>
      <c r="APY3" s="181"/>
      <c r="APZ3" s="181"/>
      <c r="AQA3" s="181"/>
      <c r="AQB3" s="181"/>
      <c r="AQC3" s="181"/>
      <c r="AQD3" s="181"/>
      <c r="AQE3" s="181"/>
      <c r="AQF3" s="181"/>
      <c r="AQG3" s="181"/>
      <c r="AQH3" s="181"/>
      <c r="AQI3" s="181"/>
      <c r="AQJ3" s="181"/>
      <c r="AQK3" s="181"/>
      <c r="AQL3" s="181"/>
      <c r="AQM3" s="181"/>
      <c r="AQN3" s="181"/>
      <c r="AQO3" s="181"/>
      <c r="AQP3" s="181"/>
      <c r="AQQ3" s="181"/>
      <c r="AQR3" s="181"/>
      <c r="AQS3" s="181"/>
      <c r="AQT3" s="181"/>
      <c r="AQU3" s="181"/>
      <c r="AQV3" s="181"/>
      <c r="AQW3" s="181"/>
      <c r="AQX3" s="181"/>
      <c r="AQY3" s="181"/>
      <c r="AQZ3" s="181"/>
      <c r="ARA3" s="181"/>
      <c r="ARB3" s="181"/>
      <c r="ARC3" s="181"/>
      <c r="ARD3" s="181"/>
      <c r="ARE3" s="181"/>
      <c r="ARF3" s="181"/>
      <c r="ARG3" s="181"/>
      <c r="ARH3" s="181"/>
      <c r="ARI3" s="181"/>
      <c r="ARJ3" s="181"/>
      <c r="ARK3" s="181"/>
      <c r="ARL3" s="181"/>
      <c r="ARM3" s="181"/>
      <c r="ARN3" s="181"/>
      <c r="ARO3" s="181"/>
      <c r="ARP3" s="181"/>
      <c r="ARQ3" s="181"/>
      <c r="ARR3" s="181"/>
      <c r="ARS3" s="181"/>
      <c r="ART3" s="181"/>
      <c r="ARU3" s="181"/>
      <c r="ARV3" s="181"/>
      <c r="ARW3" s="181"/>
      <c r="ARX3" s="181"/>
      <c r="ARY3" s="181"/>
      <c r="ARZ3" s="181"/>
      <c r="ASA3" s="181"/>
      <c r="ASB3" s="181"/>
      <c r="ASC3" s="181"/>
      <c r="ASD3" s="181"/>
      <c r="ASE3" s="181"/>
      <c r="ASF3" s="181"/>
      <c r="ASG3" s="181"/>
      <c r="ASH3" s="181"/>
      <c r="ASI3" s="181"/>
      <c r="ASJ3" s="181"/>
      <c r="ASK3" s="181"/>
      <c r="ASL3" s="181"/>
      <c r="ASM3" s="181"/>
      <c r="ASN3" s="181"/>
      <c r="ASO3" s="181"/>
      <c r="ASP3" s="181"/>
      <c r="ASQ3" s="181"/>
      <c r="ASR3" s="181"/>
      <c r="ASS3" s="181"/>
      <c r="AST3" s="181"/>
      <c r="ASU3" s="181"/>
      <c r="ASV3" s="181"/>
      <c r="ASW3" s="181"/>
      <c r="ASX3" s="181"/>
      <c r="ASY3" s="181"/>
      <c r="ASZ3" s="181"/>
      <c r="ATA3" s="181"/>
      <c r="ATB3" s="181"/>
      <c r="ATC3" s="181"/>
      <c r="ATD3" s="181"/>
      <c r="ATE3" s="181"/>
      <c r="ATF3" s="181"/>
      <c r="ATG3" s="181"/>
      <c r="ATH3" s="181"/>
      <c r="ATI3" s="181"/>
      <c r="ATJ3" s="181"/>
      <c r="ATK3" s="181"/>
      <c r="ATL3" s="181"/>
      <c r="ATM3" s="181"/>
      <c r="ATN3" s="181"/>
      <c r="ATO3" s="181"/>
      <c r="ATP3" s="181"/>
      <c r="ATQ3" s="181"/>
      <c r="ATR3" s="181"/>
      <c r="ATS3" s="181"/>
      <c r="ATT3" s="181"/>
      <c r="ATU3" s="181"/>
      <c r="ATV3" s="181"/>
      <c r="ATW3" s="181"/>
      <c r="ATX3" s="181"/>
      <c r="ATY3" s="181"/>
      <c r="ATZ3" s="181"/>
      <c r="AUA3" s="181"/>
      <c r="AUB3" s="181"/>
      <c r="AUC3" s="182"/>
      <c r="AUD3" s="181"/>
      <c r="AUE3" s="181"/>
      <c r="AUF3" s="181"/>
      <c r="AUG3" s="181"/>
      <c r="AUH3" s="181"/>
      <c r="AUI3" s="181"/>
      <c r="AUJ3" s="181"/>
      <c r="AUK3" s="181"/>
      <c r="AUL3" s="181"/>
      <c r="AUM3" s="181"/>
      <c r="AUN3" s="181"/>
      <c r="AUO3" s="181"/>
      <c r="AUP3" s="181"/>
      <c r="AUQ3" s="181"/>
      <c r="AUR3" s="181"/>
      <c r="AUS3" s="181"/>
      <c r="AUT3" s="181"/>
      <c r="AUU3" s="181"/>
      <c r="AUV3" s="181"/>
      <c r="AUW3" s="181"/>
      <c r="AUX3" s="181"/>
      <c r="AUY3" s="181"/>
      <c r="AUZ3" s="181"/>
      <c r="AVA3" s="181"/>
      <c r="AVB3" s="181"/>
      <c r="AVC3" s="181"/>
      <c r="AVD3" s="181"/>
      <c r="AVE3" s="181"/>
      <c r="AVF3" s="181"/>
      <c r="AVG3" s="181"/>
      <c r="AVH3" s="181"/>
      <c r="AVI3" s="181"/>
      <c r="AVJ3" s="181"/>
      <c r="AVK3" s="181"/>
      <c r="AVL3" s="181"/>
      <c r="AVM3" s="181"/>
      <c r="AVN3" s="181"/>
      <c r="AVO3" s="181"/>
      <c r="AVP3" s="181"/>
      <c r="AVQ3" s="181"/>
      <c r="AVR3" s="181"/>
      <c r="AVS3" s="181"/>
      <c r="AVT3" s="181"/>
      <c r="AVU3" s="181"/>
      <c r="AVV3" s="181"/>
      <c r="AVW3" s="181"/>
      <c r="AVX3" s="181"/>
      <c r="AVY3" s="181"/>
      <c r="AVZ3" s="181"/>
      <c r="AWA3" s="181"/>
      <c r="AWB3" s="181"/>
      <c r="AWC3" s="181"/>
      <c r="AWD3" s="181"/>
      <c r="AWE3" s="181"/>
      <c r="AWF3" s="181"/>
      <c r="AWG3" s="181"/>
      <c r="AWH3" s="181"/>
      <c r="AWI3" s="181"/>
      <c r="AWJ3" s="181"/>
      <c r="AWK3" s="181"/>
      <c r="AWL3" s="181"/>
      <c r="AWM3" s="181"/>
      <c r="AWN3" s="181"/>
      <c r="AWO3" s="181"/>
      <c r="AWP3" s="181"/>
      <c r="AWQ3" s="181"/>
      <c r="AWR3" s="181"/>
      <c r="AWS3" s="181"/>
      <c r="AWT3" s="181"/>
      <c r="AWU3" s="181"/>
      <c r="AWV3" s="181"/>
      <c r="AWW3" s="181"/>
      <c r="AWX3" s="181"/>
      <c r="AWY3" s="181"/>
      <c r="AWZ3" s="181"/>
      <c r="AXA3" s="181"/>
      <c r="AXB3" s="181"/>
      <c r="AXC3" s="181"/>
      <c r="AXD3" s="181"/>
      <c r="AXE3" s="181"/>
      <c r="AXF3" s="181"/>
      <c r="AXG3" s="181"/>
      <c r="AXH3" s="181"/>
      <c r="AXI3" s="181"/>
      <c r="AXJ3" s="181"/>
      <c r="AXK3" s="181"/>
      <c r="AXL3" s="181"/>
      <c r="AXM3" s="181"/>
      <c r="AXN3" s="181"/>
      <c r="AXO3" s="181"/>
      <c r="AXP3" s="181"/>
      <c r="AXQ3" s="181"/>
      <c r="AXR3" s="181"/>
      <c r="AXS3" s="181"/>
      <c r="AXT3" s="181"/>
      <c r="AXU3" s="181"/>
      <c r="AXV3" s="181"/>
      <c r="AXW3" s="181"/>
      <c r="AXX3" s="181"/>
      <c r="AXY3" s="181"/>
      <c r="AXZ3" s="181"/>
      <c r="AYA3" s="181"/>
      <c r="AYB3" s="181"/>
      <c r="AYC3" s="181"/>
      <c r="AYD3" s="181"/>
      <c r="AYE3" s="181"/>
      <c r="AYF3" s="181"/>
      <c r="AYG3" s="181"/>
      <c r="AYH3" s="181"/>
      <c r="AYI3" s="181"/>
      <c r="AYJ3" s="181"/>
      <c r="AYK3" s="181"/>
      <c r="AYL3" s="181"/>
      <c r="AYM3" s="181"/>
      <c r="AYN3" s="181"/>
      <c r="AYO3" s="181"/>
      <c r="AYP3" s="181"/>
      <c r="AYQ3" s="181"/>
      <c r="AYR3" s="181"/>
      <c r="AYS3" s="181"/>
      <c r="AYT3" s="181"/>
      <c r="AYU3" s="181"/>
      <c r="AYV3" s="181"/>
      <c r="AYW3" s="181"/>
      <c r="AYX3" s="181"/>
      <c r="AYY3" s="181"/>
      <c r="AYZ3" s="181"/>
      <c r="AZA3" s="181"/>
      <c r="AZB3" s="181"/>
      <c r="AZC3" s="181"/>
      <c r="AZD3" s="181"/>
      <c r="AZE3" s="181"/>
      <c r="AZF3" s="181"/>
      <c r="AZG3" s="181"/>
      <c r="AZH3" s="181"/>
      <c r="AZI3" s="181"/>
      <c r="AZJ3" s="181"/>
      <c r="AZK3" s="181"/>
      <c r="AZL3" s="181"/>
      <c r="AZM3" s="181"/>
      <c r="AZN3" s="181"/>
      <c r="AZO3" s="181"/>
      <c r="AZP3" s="181"/>
      <c r="AZQ3" s="181"/>
      <c r="AZR3" s="181"/>
      <c r="AZS3" s="181"/>
      <c r="AZT3" s="182"/>
      <c r="AZU3" s="181"/>
      <c r="AZV3" s="181"/>
      <c r="AZW3" s="181"/>
      <c r="AZX3" s="181"/>
      <c r="AZY3" s="181"/>
      <c r="AZZ3" s="181"/>
      <c r="BAA3" s="181"/>
      <c r="BAB3" s="181"/>
      <c r="BAC3" s="181"/>
      <c r="BAD3" s="181"/>
      <c r="BAE3" s="181"/>
      <c r="BAF3" s="181"/>
      <c r="BAG3" s="181"/>
      <c r="BAH3" s="181"/>
      <c r="BAI3" s="181"/>
      <c r="BAJ3" s="181"/>
      <c r="BAK3" s="181"/>
      <c r="BAL3" s="181"/>
      <c r="BAM3" s="181"/>
      <c r="BAN3" s="181"/>
      <c r="BAO3" s="181"/>
      <c r="BAP3" s="181"/>
      <c r="BAQ3" s="181"/>
      <c r="BAR3" s="181"/>
      <c r="BAS3" s="181"/>
      <c r="BAT3" s="181"/>
      <c r="BAU3" s="181"/>
      <c r="BAV3" s="181"/>
      <c r="BAW3" s="181"/>
      <c r="BAX3" s="181"/>
      <c r="BAY3" s="181"/>
      <c r="BAZ3" s="181"/>
      <c r="BBA3" s="181"/>
      <c r="BBB3" s="181"/>
      <c r="BBC3" s="181"/>
      <c r="BBD3" s="181"/>
      <c r="BBE3" s="181"/>
      <c r="BBF3" s="181"/>
      <c r="BBG3" s="181"/>
      <c r="BBH3" s="181"/>
      <c r="BBI3" s="181"/>
      <c r="BBJ3" s="181"/>
      <c r="BBK3" s="181"/>
      <c r="BBL3" s="181"/>
      <c r="BBM3" s="181"/>
      <c r="BBN3" s="181"/>
      <c r="BBO3" s="181"/>
      <c r="BBP3" s="181"/>
      <c r="BBQ3" s="181"/>
      <c r="BBR3" s="181"/>
      <c r="BBS3" s="181"/>
      <c r="BBT3" s="181"/>
      <c r="BBU3" s="181"/>
      <c r="BBV3" s="181"/>
      <c r="BBW3" s="181"/>
      <c r="BBX3" s="181"/>
      <c r="BBY3" s="181"/>
      <c r="BBZ3" s="181"/>
      <c r="BCA3" s="181"/>
      <c r="BCB3" s="181"/>
      <c r="BCC3" s="181"/>
      <c r="BCD3" s="181"/>
      <c r="BCE3" s="181"/>
      <c r="BCF3" s="181"/>
      <c r="BCG3" s="181"/>
      <c r="BCH3" s="181"/>
      <c r="BCI3" s="181"/>
      <c r="BCJ3" s="181"/>
      <c r="BCK3" s="181"/>
      <c r="BCL3" s="181"/>
      <c r="BCM3" s="181"/>
      <c r="BCN3" s="181"/>
      <c r="BCO3" s="181"/>
      <c r="BCP3" s="181"/>
      <c r="BCQ3" s="181"/>
      <c r="BCR3" s="181"/>
      <c r="BCS3" s="181"/>
      <c r="BCT3" s="181"/>
      <c r="BCU3" s="181"/>
      <c r="BCV3" s="181"/>
      <c r="BCW3" s="181"/>
      <c r="BCX3" s="181"/>
      <c r="BCY3" s="181"/>
      <c r="BCZ3" s="181"/>
      <c r="BDA3" s="181"/>
      <c r="BDB3" s="181"/>
      <c r="BDC3" s="181"/>
      <c r="BDD3" s="181"/>
      <c r="BDE3" s="181"/>
      <c r="BDF3" s="181"/>
      <c r="BDG3" s="181"/>
      <c r="BDH3" s="181"/>
      <c r="BDI3" s="181"/>
      <c r="BDJ3" s="181"/>
      <c r="BDK3" s="181"/>
      <c r="BDL3" s="181"/>
      <c r="BDM3" s="181"/>
      <c r="BDN3" s="181"/>
      <c r="BDO3" s="181"/>
      <c r="BDP3" s="181"/>
      <c r="BDQ3" s="181"/>
      <c r="BDR3" s="181"/>
      <c r="BDS3" s="181"/>
      <c r="BDT3" s="181"/>
      <c r="BDU3" s="181"/>
      <c r="BDV3" s="181"/>
      <c r="BDW3" s="181"/>
      <c r="BDX3" s="181"/>
      <c r="BDY3" s="181"/>
      <c r="BDZ3" s="181"/>
      <c r="BEA3" s="181"/>
      <c r="BEB3" s="181"/>
      <c r="BEC3" s="181"/>
      <c r="BED3" s="181"/>
      <c r="BEE3" s="181"/>
      <c r="BEF3" s="181"/>
      <c r="BEG3" s="181"/>
      <c r="BEH3" s="181"/>
      <c r="BEI3" s="181"/>
      <c r="BEJ3" s="181"/>
      <c r="BEK3" s="181"/>
      <c r="BEL3" s="181"/>
      <c r="BEM3" s="181"/>
      <c r="BEN3" s="181"/>
      <c r="BEO3" s="181"/>
      <c r="BEP3" s="182"/>
      <c r="BEQ3" s="181"/>
      <c r="BER3" s="181"/>
      <c r="BES3" s="181"/>
      <c r="BET3" s="181"/>
      <c r="BEU3" s="181"/>
      <c r="BEV3" s="181"/>
      <c r="BEW3" s="181"/>
      <c r="BEX3" s="181"/>
      <c r="BEY3" s="181"/>
      <c r="BEZ3" s="181"/>
      <c r="BFA3" s="181"/>
      <c r="BFB3" s="181"/>
      <c r="BFC3" s="181"/>
      <c r="BFD3" s="181"/>
      <c r="BFE3" s="181"/>
      <c r="BFF3" s="181"/>
      <c r="BFG3" s="181"/>
      <c r="BFH3" s="181"/>
      <c r="BFI3" s="181"/>
      <c r="BFJ3" s="181"/>
      <c r="BFK3" s="181"/>
      <c r="BFL3" s="181"/>
      <c r="BFM3" s="181"/>
      <c r="BFN3" s="181"/>
      <c r="BFO3" s="181"/>
      <c r="BFP3" s="181"/>
      <c r="BFQ3" s="181"/>
      <c r="BFR3" s="181"/>
      <c r="BFS3" s="181"/>
      <c r="BFT3" s="181"/>
      <c r="BFU3" s="181"/>
      <c r="BFV3" s="181"/>
      <c r="BFW3" s="181"/>
      <c r="BFX3" s="181"/>
      <c r="BFY3" s="181"/>
      <c r="BFZ3" s="181"/>
      <c r="BGA3" s="181"/>
      <c r="BGB3" s="181"/>
      <c r="BGC3" s="181"/>
      <c r="BGD3" s="181"/>
      <c r="BGE3" s="181"/>
      <c r="BGF3" s="181"/>
      <c r="BGG3" s="181"/>
      <c r="BGH3" s="181"/>
      <c r="BGI3" s="181"/>
      <c r="BGJ3" s="181"/>
      <c r="BGK3" s="181"/>
      <c r="BGL3" s="181"/>
      <c r="BGM3" s="181"/>
      <c r="BGN3" s="181"/>
      <c r="BGO3" s="181"/>
      <c r="BGP3" s="181"/>
      <c r="BGQ3" s="181"/>
      <c r="BGR3" s="181"/>
      <c r="BGS3" s="181"/>
      <c r="BGT3" s="181"/>
      <c r="BGU3" s="181"/>
      <c r="BGV3" s="181"/>
      <c r="BGW3" s="181"/>
      <c r="BGX3" s="181"/>
      <c r="BGY3" s="181"/>
      <c r="BGZ3" s="181"/>
      <c r="BHA3" s="181"/>
      <c r="BHB3" s="181"/>
      <c r="BHC3" s="181"/>
      <c r="BHD3" s="181"/>
      <c r="BHE3" s="181"/>
      <c r="BHF3" s="181"/>
      <c r="BHG3" s="181"/>
      <c r="BHH3" s="181"/>
      <c r="BHI3" s="181"/>
      <c r="BHJ3" s="181"/>
      <c r="BHK3" s="181"/>
      <c r="BHL3" s="181"/>
      <c r="BHM3" s="181"/>
      <c r="BHN3" s="181"/>
      <c r="BHO3" s="181"/>
      <c r="BHP3" s="181"/>
      <c r="BHQ3" s="181"/>
      <c r="BHR3" s="181"/>
      <c r="BHS3" s="181"/>
      <c r="BHT3" s="181"/>
      <c r="BHU3" s="181"/>
      <c r="BHV3" s="181"/>
      <c r="BHW3" s="181"/>
      <c r="BHX3" s="181"/>
      <c r="BHY3" s="181"/>
      <c r="BHZ3" s="181"/>
      <c r="BIA3" s="181"/>
      <c r="BIB3" s="181"/>
      <c r="BIC3" s="181"/>
      <c r="BID3" s="181"/>
      <c r="BIE3" s="181"/>
      <c r="BIF3" s="181"/>
      <c r="BIG3" s="181"/>
      <c r="BIH3" s="181"/>
      <c r="BII3" s="181"/>
      <c r="BIJ3" s="181"/>
      <c r="BIK3" s="181"/>
      <c r="BIL3" s="181"/>
      <c r="BIM3" s="181"/>
      <c r="BIN3" s="181"/>
      <c r="BIO3" s="181"/>
      <c r="BIP3" s="181"/>
      <c r="BIQ3" s="181"/>
      <c r="BIR3" s="181"/>
      <c r="BIS3" s="181"/>
      <c r="BIT3" s="181"/>
      <c r="BIU3" s="181"/>
      <c r="BIV3" s="181"/>
      <c r="BIW3" s="181"/>
      <c r="BIX3" s="181"/>
      <c r="BIY3" s="181"/>
      <c r="BIZ3" s="181"/>
      <c r="BJA3" s="181"/>
      <c r="BJB3" s="181"/>
      <c r="BJC3" s="181"/>
      <c r="BJD3" s="181"/>
      <c r="BJE3" s="181"/>
      <c r="BJF3" s="181"/>
      <c r="BJG3" s="181"/>
      <c r="BJH3" s="181"/>
      <c r="BJI3" s="181"/>
      <c r="BJJ3" s="181"/>
      <c r="BJK3" s="181"/>
      <c r="BJL3" s="182"/>
      <c r="BJM3" s="181"/>
      <c r="BJN3" s="181"/>
      <c r="BJO3" s="181"/>
      <c r="BJP3" s="181"/>
      <c r="BJQ3" s="181"/>
      <c r="BJR3" s="181"/>
      <c r="BJS3" s="181"/>
      <c r="BJT3" s="181"/>
      <c r="BJU3" s="181"/>
      <c r="BJV3" s="181"/>
      <c r="BJW3" s="181"/>
      <c r="BJX3" s="181"/>
      <c r="BJY3" s="181"/>
      <c r="BJZ3" s="181"/>
      <c r="BKA3" s="181"/>
      <c r="BKB3" s="181"/>
      <c r="BKC3" s="181"/>
      <c r="BKD3" s="181"/>
      <c r="BKE3" s="181"/>
      <c r="BKF3" s="181"/>
      <c r="BKG3" s="181"/>
      <c r="BKH3" s="181"/>
      <c r="BKI3" s="181"/>
      <c r="BKJ3" s="181"/>
      <c r="BKK3" s="181"/>
      <c r="BKL3" s="181"/>
      <c r="BKM3" s="181"/>
      <c r="BKN3" s="181"/>
      <c r="BKO3" s="181"/>
      <c r="BKP3" s="181"/>
      <c r="BKQ3" s="181"/>
      <c r="BKR3" s="181"/>
      <c r="BKS3" s="181"/>
      <c r="BKT3" s="181"/>
      <c r="BKU3" s="181"/>
      <c r="BKV3" s="181"/>
      <c r="BKW3" s="181"/>
      <c r="BKX3" s="181"/>
      <c r="BKY3" s="181"/>
      <c r="BKZ3" s="181"/>
      <c r="BLA3" s="181"/>
      <c r="BLB3" s="181"/>
      <c r="BLC3" s="181"/>
      <c r="BLD3" s="181"/>
      <c r="BLE3" s="181"/>
      <c r="BLF3" s="181"/>
      <c r="BLG3" s="181"/>
      <c r="BLH3" s="181"/>
      <c r="BLI3" s="181"/>
      <c r="BLJ3" s="181"/>
      <c r="BLK3" s="181"/>
      <c r="BLL3" s="181"/>
      <c r="BLM3" s="181"/>
      <c r="BLN3" s="181"/>
      <c r="BLO3" s="181"/>
      <c r="BLP3" s="181"/>
      <c r="BLQ3" s="181"/>
      <c r="BLR3" s="181"/>
      <c r="BLS3" s="181"/>
      <c r="BLT3" s="181"/>
      <c r="BLU3" s="181"/>
      <c r="BLV3" s="181"/>
      <c r="BLW3" s="181"/>
      <c r="BLX3" s="181"/>
      <c r="BLY3" s="181"/>
      <c r="BLZ3" s="181"/>
      <c r="BMA3" s="181"/>
      <c r="BMB3" s="181"/>
      <c r="BMC3" s="181"/>
      <c r="BMD3" s="181"/>
      <c r="BME3" s="181"/>
      <c r="BMF3" s="181"/>
      <c r="BMG3" s="181"/>
      <c r="BMH3" s="181"/>
      <c r="BMI3" s="181"/>
      <c r="BMJ3" s="181"/>
      <c r="BMK3" s="181"/>
      <c r="BML3" s="181"/>
      <c r="BMM3" s="181"/>
      <c r="BMN3" s="181"/>
      <c r="BMO3" s="181"/>
      <c r="BMP3" s="181"/>
      <c r="BMQ3" s="181"/>
      <c r="BMR3" s="181"/>
      <c r="BMS3" s="181"/>
      <c r="BMT3" s="181"/>
      <c r="BMU3" s="181"/>
      <c r="BMV3" s="181"/>
      <c r="BMW3" s="181"/>
      <c r="BMX3" s="181"/>
      <c r="BMY3" s="181"/>
      <c r="BMZ3" s="181"/>
      <c r="BNA3" s="181"/>
      <c r="BNB3" s="181"/>
      <c r="BNC3" s="181"/>
      <c r="BND3" s="181"/>
      <c r="BNE3" s="181"/>
      <c r="BNF3" s="181"/>
      <c r="BNG3" s="181"/>
      <c r="BNH3" s="181"/>
      <c r="BNI3" s="181"/>
      <c r="BNJ3" s="181"/>
      <c r="BNK3" s="181"/>
      <c r="BNL3" s="181"/>
      <c r="BNM3" s="181"/>
      <c r="BNN3" s="181"/>
      <c r="BNO3" s="181"/>
      <c r="BNP3" s="181"/>
      <c r="BNQ3" s="181"/>
      <c r="BNR3" s="181"/>
      <c r="BNS3" s="181"/>
      <c r="BNT3" s="181"/>
      <c r="BNU3" s="181"/>
      <c r="BNV3" s="181"/>
      <c r="BNW3" s="181"/>
      <c r="BNX3" s="181"/>
      <c r="BNY3" s="181"/>
      <c r="BNZ3" s="181"/>
      <c r="BOA3" s="181"/>
      <c r="BOB3" s="181"/>
      <c r="BOC3" s="181"/>
      <c r="BOD3" s="181"/>
      <c r="BOE3" s="181"/>
      <c r="BOF3" s="181"/>
      <c r="BOG3" s="181"/>
      <c r="BOH3" s="181"/>
      <c r="BOI3" s="181"/>
      <c r="BOJ3" s="181"/>
      <c r="BOK3" s="181"/>
      <c r="BOL3" s="181"/>
      <c r="BOM3" s="181"/>
      <c r="BON3" s="181"/>
      <c r="BOO3" s="182"/>
      <c r="BOP3" s="181"/>
      <c r="BOQ3" s="181"/>
      <c r="BOR3" s="181"/>
      <c r="BOS3" s="181"/>
      <c r="BOT3" s="181"/>
      <c r="BOU3" s="181"/>
      <c r="BOV3" s="181"/>
      <c r="BOW3" s="181"/>
      <c r="BOX3" s="181"/>
      <c r="BOY3" s="181"/>
      <c r="BOZ3" s="181"/>
      <c r="BPA3" s="181"/>
      <c r="BPB3" s="181"/>
      <c r="BPC3" s="181"/>
      <c r="BPD3" s="181"/>
      <c r="BPE3" s="181"/>
      <c r="BPF3" s="181"/>
      <c r="BPG3" s="181"/>
      <c r="BPH3" s="181"/>
      <c r="BPI3" s="181"/>
      <c r="BPJ3" s="181"/>
      <c r="BPK3" s="181"/>
      <c r="BPL3" s="181"/>
      <c r="BPM3" s="181"/>
      <c r="BPN3" s="181"/>
      <c r="BPO3" s="181"/>
      <c r="BPP3" s="181"/>
      <c r="BPQ3" s="181"/>
      <c r="BPR3" s="181"/>
      <c r="BPS3" s="181"/>
      <c r="BPT3" s="181"/>
      <c r="BPU3" s="181"/>
      <c r="BPV3" s="181"/>
      <c r="BPW3" s="181"/>
      <c r="BPX3" s="181"/>
      <c r="BPY3" s="181"/>
      <c r="BPZ3" s="181"/>
      <c r="BQA3" s="181"/>
      <c r="BQB3" s="181"/>
      <c r="BQC3" s="181"/>
      <c r="BQD3" s="181"/>
      <c r="BQE3" s="181"/>
      <c r="BQF3" s="181"/>
      <c r="BQG3" s="181"/>
      <c r="BQH3" s="181"/>
      <c r="BQI3" s="181"/>
      <c r="BQJ3" s="181"/>
      <c r="BQK3" s="181"/>
      <c r="BQL3" s="181"/>
      <c r="BQM3" s="181"/>
      <c r="BQN3" s="181"/>
      <c r="BQO3" s="181"/>
      <c r="BQP3" s="181"/>
      <c r="BQQ3" s="181"/>
      <c r="BQR3" s="181"/>
      <c r="BQS3" s="181"/>
      <c r="BQT3" s="181"/>
      <c r="BQU3" s="181"/>
      <c r="BQV3" s="181"/>
      <c r="BQW3" s="181"/>
      <c r="BQX3" s="181"/>
      <c r="BQY3" s="181"/>
      <c r="BQZ3" s="181"/>
      <c r="BRA3" s="181"/>
      <c r="BRB3" s="181"/>
      <c r="BRC3" s="181"/>
      <c r="BRD3" s="181"/>
      <c r="BRE3" s="181"/>
      <c r="BRF3" s="181"/>
      <c r="BRG3" s="181"/>
      <c r="BRH3" s="181"/>
      <c r="BRI3" s="181"/>
      <c r="BRJ3" s="181"/>
      <c r="BRK3" s="181"/>
      <c r="BRL3" s="181"/>
      <c r="BRM3" s="181"/>
      <c r="BRN3" s="181"/>
      <c r="BRO3" s="181"/>
      <c r="BRP3" s="181"/>
      <c r="BRQ3" s="181"/>
      <c r="BRR3" s="181"/>
      <c r="BRS3" s="181"/>
      <c r="BRT3" s="181"/>
      <c r="BRU3" s="181"/>
      <c r="BRV3" s="181"/>
      <c r="BRW3" s="181"/>
      <c r="BRX3" s="181"/>
      <c r="BRY3" s="181"/>
      <c r="BRZ3" s="181"/>
      <c r="BSA3" s="181"/>
      <c r="BSB3" s="181"/>
      <c r="BSC3" s="181"/>
      <c r="BSD3" s="181"/>
      <c r="BSE3" s="181"/>
      <c r="BSF3" s="181"/>
      <c r="BSG3" s="181"/>
      <c r="BSH3" s="181"/>
      <c r="BSI3" s="181"/>
      <c r="BSJ3" s="181"/>
      <c r="BSK3" s="181"/>
      <c r="BSL3" s="181"/>
      <c r="BSM3" s="181"/>
      <c r="BSN3" s="181"/>
      <c r="BSO3" s="181"/>
      <c r="BSP3" s="181"/>
      <c r="BSQ3" s="181"/>
      <c r="BSR3" s="181"/>
      <c r="BSS3" s="181"/>
      <c r="BST3" s="181"/>
      <c r="BSU3" s="181"/>
      <c r="BSV3" s="181"/>
      <c r="BSW3" s="182"/>
      <c r="BSX3" s="181"/>
      <c r="BSY3" s="181"/>
      <c r="BSZ3" s="181"/>
      <c r="BTA3" s="181"/>
      <c r="BTB3" s="181"/>
      <c r="BTC3" s="181"/>
      <c r="BTD3" s="181"/>
      <c r="BTE3" s="181"/>
      <c r="BTF3" s="181"/>
      <c r="BTG3" s="181"/>
      <c r="BTH3" s="181"/>
      <c r="BTI3" s="181"/>
      <c r="BTJ3" s="181"/>
      <c r="BTK3" s="181"/>
      <c r="BTL3" s="181"/>
      <c r="BTM3" s="181"/>
      <c r="BTN3" s="181"/>
      <c r="BTO3" s="181"/>
      <c r="BTP3" s="181"/>
      <c r="BTQ3" s="181"/>
      <c r="BTR3" s="181"/>
      <c r="BTS3" s="181"/>
      <c r="BTT3" s="181"/>
      <c r="BTU3" s="181"/>
      <c r="BTV3" s="181"/>
      <c r="BTW3" s="181"/>
      <c r="BTX3" s="181"/>
      <c r="BTY3" s="181"/>
      <c r="BTZ3" s="181"/>
      <c r="BUA3" s="181"/>
      <c r="BUB3" s="181"/>
      <c r="BUC3" s="181"/>
      <c r="BUD3" s="181"/>
      <c r="BUE3" s="181"/>
      <c r="BUF3" s="181"/>
      <c r="BUG3" s="181"/>
      <c r="BUH3" s="181"/>
      <c r="BUI3" s="181"/>
      <c r="BUJ3" s="181"/>
      <c r="BUK3" s="181"/>
      <c r="BUL3" s="181"/>
      <c r="BUM3" s="181"/>
      <c r="BUN3" s="181"/>
      <c r="BUO3" s="181"/>
      <c r="BUP3" s="181"/>
      <c r="BUQ3" s="181"/>
      <c r="BUR3" s="181"/>
      <c r="BUS3" s="181"/>
      <c r="BUT3" s="181"/>
      <c r="BUU3" s="181"/>
      <c r="BUV3" s="181"/>
      <c r="BUW3" s="181"/>
      <c r="BUX3" s="181"/>
      <c r="BUY3" s="181"/>
      <c r="BUZ3" s="181"/>
      <c r="BVA3" s="181"/>
      <c r="BVB3" s="181"/>
      <c r="BVC3" s="181"/>
      <c r="BVD3" s="181"/>
      <c r="BVE3" s="181"/>
      <c r="BVF3" s="181"/>
      <c r="BVG3" s="181"/>
      <c r="BVH3" s="181"/>
      <c r="BVI3" s="181"/>
      <c r="BVJ3" s="181"/>
      <c r="BVK3" s="181"/>
      <c r="BVL3" s="181"/>
      <c r="BVM3" s="181"/>
      <c r="BVN3" s="181"/>
      <c r="BVO3" s="181"/>
      <c r="BVP3" s="181"/>
      <c r="BVQ3" s="181"/>
      <c r="BVR3" s="181"/>
      <c r="BVS3" s="181"/>
      <c r="BVT3" s="181"/>
      <c r="BVU3" s="181"/>
      <c r="BVV3" s="181"/>
      <c r="BVW3" s="181"/>
      <c r="BVX3" s="181"/>
      <c r="BVY3" s="181"/>
      <c r="BVZ3" s="181"/>
      <c r="BWA3" s="181"/>
      <c r="BWB3" s="181"/>
      <c r="BWC3" s="181"/>
      <c r="BWD3" s="181"/>
      <c r="BWE3" s="181"/>
      <c r="BWF3" s="181"/>
      <c r="BWG3" s="181"/>
      <c r="BWH3" s="181"/>
      <c r="BWI3" s="181"/>
      <c r="BWJ3" s="181"/>
      <c r="BWK3" s="181"/>
      <c r="BWL3" s="181"/>
      <c r="BWM3" s="181"/>
      <c r="BWN3" s="181"/>
      <c r="BWO3" s="181"/>
      <c r="BWP3" s="181"/>
      <c r="BWQ3" s="181"/>
      <c r="BWR3" s="181"/>
      <c r="BWS3" s="181"/>
      <c r="BWT3" s="181"/>
      <c r="BWU3" s="181"/>
      <c r="BWV3" s="181"/>
      <c r="BWW3" s="181"/>
      <c r="BWX3" s="181"/>
      <c r="BWY3" s="181"/>
      <c r="BWZ3" s="181"/>
      <c r="BXA3" s="181"/>
      <c r="BXB3" s="181"/>
      <c r="BXC3" s="181"/>
      <c r="BXD3" s="181"/>
      <c r="BXE3" s="181"/>
      <c r="BXF3" s="181"/>
      <c r="BXG3" s="181"/>
      <c r="BXH3" s="181"/>
      <c r="BXI3" s="181"/>
      <c r="BXJ3" s="181"/>
      <c r="BXK3" s="181"/>
      <c r="BXL3" s="182"/>
      <c r="BXM3" s="181"/>
      <c r="BXN3" s="181"/>
      <c r="BXO3" s="181"/>
      <c r="BXP3" s="181"/>
      <c r="BXQ3" s="181"/>
      <c r="BXR3" s="181"/>
      <c r="BXS3" s="181"/>
      <c r="BXT3" s="181"/>
      <c r="BXU3" s="181"/>
      <c r="BXV3" s="181"/>
      <c r="BXW3" s="181"/>
      <c r="BXX3" s="181"/>
      <c r="BXY3" s="181"/>
      <c r="BXZ3" s="181"/>
      <c r="BYA3" s="181"/>
      <c r="BYB3" s="181"/>
      <c r="BYC3" s="181"/>
      <c r="BYD3" s="181"/>
      <c r="BYE3" s="181"/>
      <c r="BYF3" s="181"/>
      <c r="BYG3" s="181"/>
      <c r="BYH3" s="181"/>
      <c r="BYI3" s="181"/>
      <c r="BYJ3" s="181"/>
      <c r="BYK3" s="181"/>
      <c r="BYL3" s="181"/>
      <c r="BYM3" s="181"/>
      <c r="BYN3" s="181"/>
      <c r="BYO3" s="181"/>
      <c r="BYP3" s="181"/>
      <c r="BYQ3" s="181"/>
      <c r="BYR3" s="181"/>
      <c r="BYS3" s="181"/>
      <c r="BYT3" s="181"/>
      <c r="BYU3" s="181"/>
      <c r="BYV3" s="181"/>
      <c r="BYW3" s="181"/>
      <c r="BYX3" s="181"/>
      <c r="BYY3" s="181"/>
      <c r="BYZ3" s="181"/>
      <c r="BZA3" s="181"/>
      <c r="BZB3" s="181"/>
      <c r="BZC3" s="181"/>
      <c r="BZD3" s="181"/>
      <c r="BZE3" s="181"/>
      <c r="BZF3" s="181"/>
      <c r="BZG3" s="181"/>
      <c r="BZH3" s="181"/>
      <c r="BZI3" s="181"/>
      <c r="BZJ3" s="181"/>
      <c r="BZK3" s="181"/>
      <c r="BZL3" s="181"/>
      <c r="BZM3" s="181"/>
      <c r="BZN3" s="181"/>
      <c r="BZO3" s="181"/>
      <c r="BZP3" s="181"/>
      <c r="BZQ3" s="181"/>
      <c r="BZR3" s="181"/>
      <c r="BZS3" s="181"/>
      <c r="BZT3" s="181"/>
      <c r="BZU3" s="181"/>
      <c r="BZV3" s="181"/>
      <c r="BZW3" s="181"/>
      <c r="BZX3" s="181"/>
      <c r="BZY3" s="181"/>
      <c r="BZZ3" s="181"/>
      <c r="CAA3" s="181"/>
      <c r="CAB3" s="181"/>
      <c r="CAC3" s="181"/>
      <c r="CAD3" s="181"/>
      <c r="CAE3" s="181"/>
      <c r="CAF3" s="181"/>
      <c r="CAG3" s="181"/>
      <c r="CAH3" s="181"/>
      <c r="CAI3" s="181"/>
      <c r="CAJ3" s="181"/>
      <c r="CAK3" s="181"/>
      <c r="CAL3" s="181"/>
      <c r="CAM3" s="181"/>
      <c r="CAN3" s="181"/>
      <c r="CAO3" s="181"/>
      <c r="CAP3" s="181"/>
      <c r="CAQ3" s="181"/>
      <c r="CAR3" s="181"/>
      <c r="CAS3" s="181"/>
      <c r="CAT3" s="181"/>
      <c r="CAU3" s="181"/>
      <c r="CAV3" s="181"/>
      <c r="CAW3" s="181"/>
      <c r="CAX3" s="181"/>
      <c r="CAY3" s="181"/>
      <c r="CAZ3" s="181"/>
      <c r="CBA3" s="181"/>
      <c r="CBB3" s="181"/>
      <c r="CBC3" s="181"/>
      <c r="CBD3" s="181"/>
      <c r="CBE3" s="181"/>
      <c r="CBF3" s="181"/>
      <c r="CBG3" s="181"/>
      <c r="CBH3" s="181"/>
      <c r="CBI3" s="181"/>
      <c r="CBJ3" s="181"/>
      <c r="CBK3" s="181"/>
      <c r="CBL3" s="181"/>
      <c r="CBM3" s="181"/>
      <c r="CBN3" s="181"/>
      <c r="CBO3" s="181"/>
      <c r="CBP3" s="181"/>
      <c r="CBQ3" s="181"/>
      <c r="CBR3" s="181"/>
      <c r="CBS3" s="181"/>
      <c r="CBT3" s="181"/>
      <c r="CBU3" s="181"/>
      <c r="CBV3" s="181"/>
      <c r="CBW3" s="181"/>
      <c r="CBX3" s="181"/>
      <c r="CBY3" s="181"/>
      <c r="CBZ3" s="181"/>
      <c r="CCA3" s="181"/>
      <c r="CCB3" s="181"/>
      <c r="CCC3" s="181"/>
      <c r="CCD3" s="181"/>
      <c r="CCE3" s="181"/>
      <c r="CCF3" s="181"/>
      <c r="CCG3" s="181"/>
      <c r="CCH3" s="181"/>
      <c r="CCI3" s="181"/>
      <c r="CCJ3" s="181"/>
      <c r="CCK3" s="181"/>
      <c r="CCL3" s="181"/>
      <c r="CCM3" s="181"/>
      <c r="CCN3" s="181"/>
      <c r="CCO3" s="181"/>
      <c r="CCP3" s="181"/>
      <c r="CCQ3" s="181"/>
      <c r="CCR3" s="181"/>
      <c r="CCS3" s="181"/>
      <c r="CCT3" s="181"/>
      <c r="CCU3" s="181"/>
      <c r="CCV3" s="181"/>
      <c r="CCW3" s="181"/>
      <c r="CCX3" s="181"/>
      <c r="CCY3" s="181"/>
      <c r="CCZ3" s="181"/>
      <c r="CDA3" s="181"/>
      <c r="CDB3" s="181"/>
      <c r="CDC3" s="181"/>
      <c r="CDD3" s="181"/>
      <c r="CDE3" s="181"/>
      <c r="CDF3" s="181"/>
      <c r="CDG3" s="181"/>
      <c r="CDH3" s="181"/>
      <c r="CDI3" s="181"/>
      <c r="CDJ3" s="181"/>
      <c r="CDK3" s="181"/>
      <c r="CDL3" s="181"/>
      <c r="CDM3" s="181"/>
      <c r="CDN3" s="181"/>
      <c r="CDO3" s="181"/>
      <c r="CDP3" s="181"/>
      <c r="CDQ3" s="181"/>
      <c r="CDR3" s="181"/>
      <c r="CDS3" s="181"/>
      <c r="CDT3" s="181"/>
      <c r="CDU3" s="181"/>
      <c r="CDV3" s="181"/>
      <c r="CDW3" s="181"/>
      <c r="CDX3" s="181"/>
      <c r="CDY3" s="181"/>
      <c r="CDZ3" s="181"/>
      <c r="CEA3" s="181"/>
      <c r="CEB3" s="181"/>
      <c r="CEC3" s="181"/>
      <c r="CED3" s="181"/>
      <c r="CEE3" s="181"/>
      <c r="CEF3" s="181"/>
      <c r="CEG3" s="181"/>
      <c r="CEH3" s="181"/>
      <c r="CEI3" s="181"/>
      <c r="CEJ3" s="181"/>
      <c r="CEK3" s="181"/>
      <c r="CEL3" s="181"/>
      <c r="CEM3" s="181"/>
      <c r="CEN3" s="181"/>
      <c r="CEO3" s="181"/>
      <c r="CEP3" s="181"/>
      <c r="CEQ3" s="181"/>
      <c r="CER3" s="181"/>
      <c r="CES3" s="181"/>
      <c r="CET3" s="181"/>
      <c r="CEU3" s="181"/>
      <c r="CEV3" s="181"/>
      <c r="CEW3" s="181"/>
      <c r="CEX3" s="181"/>
      <c r="CEY3" s="181"/>
      <c r="CEZ3" s="181"/>
      <c r="CFA3" s="181"/>
      <c r="CFB3" s="181"/>
      <c r="CFC3" s="181"/>
      <c r="CFD3" s="181"/>
      <c r="CFE3" s="181"/>
      <c r="CFF3" s="181"/>
      <c r="CFG3" s="181"/>
      <c r="CFH3" s="181"/>
      <c r="CFI3" s="181"/>
      <c r="CFJ3" s="181"/>
      <c r="CFK3" s="181"/>
      <c r="CFL3" s="181"/>
      <c r="CFM3" s="181"/>
      <c r="CFN3" s="181"/>
      <c r="CFO3" s="181"/>
      <c r="CFP3" s="181"/>
      <c r="CFQ3" s="181"/>
      <c r="CFR3" s="181"/>
      <c r="CFS3" s="181"/>
      <c r="CFT3" s="181"/>
      <c r="CFU3" s="181"/>
      <c r="CFV3" s="181"/>
      <c r="CFW3" s="181"/>
      <c r="CFX3" s="181"/>
      <c r="CFY3" s="181"/>
      <c r="CFZ3" s="181"/>
      <c r="CGA3" s="181"/>
      <c r="CGB3" s="181"/>
      <c r="CGC3" s="181"/>
      <c r="CGD3" s="181"/>
      <c r="CGE3" s="181"/>
      <c r="CGF3" s="181"/>
      <c r="CGG3" s="181"/>
      <c r="CGH3" s="181"/>
      <c r="CGI3" s="181"/>
      <c r="CGJ3" s="181"/>
      <c r="CGK3" s="181"/>
      <c r="CGL3" s="181"/>
      <c r="CGM3" s="181"/>
      <c r="CGN3" s="181"/>
      <c r="CGO3" s="181"/>
      <c r="CGP3" s="182"/>
      <c r="CGQ3" s="181"/>
      <c r="CGR3" s="181"/>
      <c r="CGS3" s="181"/>
      <c r="CGT3" s="181"/>
      <c r="CGU3" s="181"/>
      <c r="CGV3" s="181"/>
      <c r="CGW3" s="181"/>
      <c r="CGX3" s="181"/>
      <c r="CGY3" s="181"/>
      <c r="CGZ3" s="181"/>
      <c r="CHA3" s="181"/>
      <c r="CHB3" s="181"/>
      <c r="CHC3" s="181"/>
      <c r="CHD3" s="181"/>
      <c r="CHE3" s="181"/>
      <c r="CHF3" s="181"/>
      <c r="CHG3" s="181"/>
      <c r="CHH3" s="181"/>
      <c r="CHI3" s="181"/>
      <c r="CHJ3" s="181"/>
      <c r="CHK3" s="181"/>
      <c r="CHL3" s="181"/>
      <c r="CHM3" s="181"/>
      <c r="CHN3" s="181"/>
      <c r="CHO3" s="181"/>
      <c r="CHP3" s="181"/>
      <c r="CHQ3" s="181"/>
      <c r="CHR3" s="181"/>
      <c r="CHS3" s="181"/>
      <c r="CHT3" s="181"/>
      <c r="CHU3" s="181"/>
      <c r="CHV3" s="181"/>
      <c r="CHW3" s="181"/>
      <c r="CHX3" s="181"/>
      <c r="CHY3" s="181"/>
      <c r="CHZ3" s="181"/>
      <c r="CIA3" s="181"/>
      <c r="CIB3" s="181"/>
      <c r="CIC3" s="181"/>
      <c r="CID3" s="181"/>
      <c r="CIE3" s="181"/>
      <c r="CIF3" s="181"/>
      <c r="CIG3" s="181"/>
      <c r="CIH3" s="181"/>
      <c r="CII3" s="181"/>
      <c r="CIJ3" s="181"/>
      <c r="CIK3" s="181"/>
      <c r="CIL3" s="181"/>
      <c r="CIM3" s="181"/>
      <c r="CIN3" s="181"/>
      <c r="CIO3" s="181"/>
      <c r="CIP3" s="181"/>
      <c r="CIQ3" s="181"/>
      <c r="CIR3" s="181"/>
      <c r="CIS3" s="181"/>
      <c r="CIT3" s="181"/>
      <c r="CIU3" s="181"/>
      <c r="CIV3" s="181"/>
      <c r="CIW3" s="181"/>
      <c r="CIX3" s="181"/>
      <c r="CIY3" s="181"/>
      <c r="CIZ3" s="181"/>
      <c r="CJA3" s="181"/>
      <c r="CJB3" s="181"/>
      <c r="CJC3" s="181"/>
      <c r="CJD3" s="181"/>
      <c r="CJE3" s="181"/>
      <c r="CJF3" s="181"/>
      <c r="CJG3" s="181"/>
      <c r="CJH3" s="181"/>
      <c r="CJI3" s="181"/>
      <c r="CJJ3" s="181"/>
      <c r="CJK3" s="181"/>
      <c r="CJL3" s="181"/>
      <c r="CJM3" s="181"/>
      <c r="CJN3" s="181"/>
      <c r="CJO3" s="181"/>
      <c r="CJP3" s="181"/>
      <c r="CJQ3" s="181"/>
      <c r="CJR3" s="181"/>
      <c r="CJS3" s="181"/>
      <c r="CJT3" s="181"/>
      <c r="CJU3" s="181"/>
      <c r="CJV3" s="181"/>
      <c r="CJW3" s="181"/>
      <c r="CJX3" s="181"/>
      <c r="CJY3" s="181"/>
      <c r="CJZ3" s="181"/>
      <c r="CKA3" s="181"/>
      <c r="CKB3" s="181"/>
      <c r="CKC3" s="181"/>
      <c r="CKD3" s="181"/>
      <c r="CKE3" s="181"/>
      <c r="CKF3" s="181"/>
      <c r="CKG3" s="181"/>
      <c r="CKH3" s="181"/>
      <c r="CKI3" s="181"/>
      <c r="CKJ3" s="181"/>
      <c r="CKK3" s="181"/>
      <c r="CKL3" s="181"/>
      <c r="CKM3" s="181"/>
      <c r="CKN3" s="181"/>
      <c r="CKO3" s="181"/>
      <c r="CKP3" s="181"/>
      <c r="CKQ3" s="181"/>
      <c r="CKR3" s="181"/>
      <c r="CKS3" s="181"/>
      <c r="CKT3" s="181"/>
      <c r="CKU3" s="181"/>
      <c r="CKV3" s="181"/>
      <c r="CKW3" s="181"/>
      <c r="CKX3" s="181"/>
      <c r="CKY3" s="181"/>
      <c r="CKZ3" s="181"/>
      <c r="CLA3" s="181"/>
      <c r="CLB3" s="181"/>
      <c r="CLC3" s="181"/>
      <c r="CLD3" s="181"/>
      <c r="CLE3" s="182"/>
      <c r="CLF3" s="181"/>
      <c r="CLG3" s="181"/>
      <c r="CLH3" s="181"/>
      <c r="CLI3" s="181"/>
      <c r="CLJ3" s="181"/>
      <c r="CLK3" s="181"/>
      <c r="CLL3" s="181"/>
      <c r="CLM3" s="181"/>
      <c r="CLN3" s="181"/>
      <c r="CLO3" s="181"/>
      <c r="CLP3" s="181"/>
      <c r="CLQ3" s="181"/>
      <c r="CLR3" s="181"/>
      <c r="CLS3" s="181"/>
      <c r="CLT3" s="181"/>
      <c r="CLU3" s="181"/>
      <c r="CLV3" s="181"/>
      <c r="CLW3" s="181"/>
      <c r="CLX3" s="181"/>
      <c r="CLY3" s="181"/>
      <c r="CLZ3" s="181"/>
      <c r="CMA3" s="181"/>
      <c r="CMB3" s="181"/>
      <c r="CMC3" s="181"/>
      <c r="CMD3" s="181"/>
      <c r="CME3" s="181"/>
      <c r="CMF3" s="181"/>
      <c r="CMG3" s="181"/>
      <c r="CMH3" s="181"/>
      <c r="CMI3" s="181"/>
      <c r="CMJ3" s="181"/>
      <c r="CMK3" s="181"/>
      <c r="CML3" s="181"/>
      <c r="CMM3" s="181"/>
      <c r="CMN3" s="181"/>
      <c r="CMO3" s="181"/>
      <c r="CMP3" s="181"/>
      <c r="CMQ3" s="181"/>
      <c r="CMR3" s="181"/>
      <c r="CMS3" s="181"/>
      <c r="CMT3" s="181"/>
      <c r="CMU3" s="181"/>
      <c r="CMV3" s="181"/>
      <c r="CMW3" s="181"/>
      <c r="CMX3" s="181"/>
      <c r="CMY3" s="181"/>
      <c r="CMZ3" s="181"/>
      <c r="CNA3" s="181"/>
      <c r="CNB3" s="181"/>
      <c r="CNC3" s="181"/>
      <c r="CND3" s="181"/>
      <c r="CNE3" s="181"/>
      <c r="CNF3" s="181"/>
      <c r="CNG3" s="181"/>
      <c r="CNH3" s="181"/>
      <c r="CNI3" s="181"/>
      <c r="CNJ3" s="181"/>
      <c r="CNK3" s="181"/>
      <c r="CNL3" s="181"/>
      <c r="CNM3" s="181"/>
      <c r="CNN3" s="181"/>
      <c r="CNO3" s="181"/>
      <c r="CNP3" s="181"/>
      <c r="CNQ3" s="181"/>
      <c r="CNR3" s="181"/>
      <c r="CNS3" s="181"/>
      <c r="CNT3" s="181"/>
      <c r="CNU3" s="181"/>
      <c r="CNV3" s="181"/>
      <c r="CNW3" s="181"/>
      <c r="CNX3" s="181"/>
      <c r="CNY3" s="181"/>
      <c r="CNZ3" s="181"/>
      <c r="COA3" s="181"/>
      <c r="COB3" s="181"/>
      <c r="COC3" s="181"/>
      <c r="COD3" s="181"/>
      <c r="COE3" s="181"/>
      <c r="COF3" s="181"/>
      <c r="COG3" s="181"/>
      <c r="COH3" s="181"/>
      <c r="COI3" s="181"/>
      <c r="COJ3" s="181"/>
      <c r="COK3" s="181"/>
      <c r="COL3" s="181"/>
      <c r="COM3" s="181"/>
      <c r="CON3" s="181"/>
      <c r="COO3" s="181"/>
      <c r="COP3" s="181"/>
      <c r="COQ3" s="181"/>
      <c r="COR3" s="181"/>
      <c r="COS3" s="181"/>
      <c r="COT3" s="181"/>
      <c r="COU3" s="181"/>
      <c r="COV3" s="181"/>
      <c r="COW3" s="181"/>
      <c r="COX3" s="181"/>
      <c r="COY3" s="181"/>
      <c r="COZ3" s="181"/>
      <c r="CPA3" s="181"/>
      <c r="CPB3" s="181"/>
      <c r="CPC3" s="181"/>
      <c r="CPD3" s="181"/>
      <c r="CPE3" s="181"/>
      <c r="CPF3" s="181"/>
      <c r="CPG3" s="181"/>
      <c r="CPH3" s="181"/>
      <c r="CPI3" s="181"/>
      <c r="CPJ3" s="181"/>
      <c r="CPK3" s="181"/>
      <c r="CPL3" s="181"/>
      <c r="CPM3" s="181"/>
      <c r="CPN3" s="181"/>
      <c r="CPO3" s="181"/>
      <c r="CPP3" s="181"/>
      <c r="CPQ3" s="181"/>
      <c r="CPR3" s="181"/>
      <c r="CPS3" s="181"/>
      <c r="CPT3" s="182"/>
      <c r="CPU3" s="181"/>
      <c r="CPV3" s="181"/>
      <c r="CPW3" s="181"/>
      <c r="CPX3" s="181"/>
      <c r="CPY3" s="181"/>
      <c r="CPZ3" s="181"/>
      <c r="CQA3" s="181"/>
      <c r="CQB3" s="181"/>
      <c r="CQC3" s="181"/>
      <c r="CQD3" s="181"/>
      <c r="CQE3" s="181"/>
      <c r="CQF3" s="181"/>
      <c r="CQG3" s="181"/>
      <c r="CQH3" s="181"/>
      <c r="CQI3" s="181"/>
      <c r="CQJ3" s="181"/>
      <c r="CQK3" s="181"/>
      <c r="CQL3" s="181"/>
      <c r="CQM3" s="181"/>
      <c r="CQN3" s="181"/>
      <c r="CQO3" s="181"/>
      <c r="CQP3" s="181"/>
      <c r="CQQ3" s="181"/>
      <c r="CQR3" s="181"/>
      <c r="CQS3" s="181"/>
      <c r="CQT3" s="181"/>
      <c r="CQU3" s="181"/>
      <c r="CQV3" s="181"/>
      <c r="CQW3" s="181"/>
      <c r="CQX3" s="181"/>
      <c r="CQY3" s="181"/>
      <c r="CQZ3" s="181"/>
      <c r="CRA3" s="181"/>
      <c r="CRB3" s="181"/>
      <c r="CRC3" s="181"/>
      <c r="CRD3" s="181"/>
      <c r="CRE3" s="181"/>
      <c r="CRF3" s="181"/>
      <c r="CRG3" s="181"/>
      <c r="CRH3" s="181"/>
      <c r="CRI3" s="181"/>
      <c r="CRJ3" s="181"/>
      <c r="CRK3" s="181"/>
      <c r="CRL3" s="181"/>
      <c r="CRM3" s="181"/>
      <c r="CRN3" s="181"/>
      <c r="CRO3" s="181"/>
      <c r="CRP3" s="181"/>
      <c r="CRQ3" s="181"/>
      <c r="CRR3" s="181"/>
      <c r="CRS3" s="181"/>
      <c r="CRT3" s="181"/>
      <c r="CRU3" s="181"/>
      <c r="CRV3" s="181"/>
      <c r="CRW3" s="181"/>
      <c r="CRX3" s="181"/>
      <c r="CRY3" s="181"/>
      <c r="CRZ3" s="181"/>
      <c r="CSA3" s="181"/>
      <c r="CSB3" s="181"/>
      <c r="CSC3" s="181"/>
      <c r="CSD3" s="181"/>
      <c r="CSE3" s="181"/>
      <c r="CSF3" s="181"/>
      <c r="CSG3" s="181"/>
      <c r="CSH3" s="181"/>
      <c r="CSI3" s="181"/>
      <c r="CSJ3" s="181"/>
      <c r="CSK3" s="181"/>
      <c r="CSL3" s="181"/>
      <c r="CSM3" s="181"/>
      <c r="CSN3" s="181"/>
      <c r="CSO3" s="181"/>
      <c r="CSP3" s="181"/>
      <c r="CSQ3" s="181"/>
      <c r="CSR3" s="181"/>
      <c r="CSS3" s="181"/>
      <c r="CST3" s="181"/>
      <c r="CSU3" s="181"/>
      <c r="CSV3" s="181"/>
      <c r="CSW3" s="181"/>
      <c r="CSX3" s="181"/>
      <c r="CSY3" s="181"/>
      <c r="CSZ3" s="181"/>
      <c r="CTA3" s="181"/>
      <c r="CTB3" s="181"/>
      <c r="CTC3" s="181"/>
      <c r="CTD3" s="181"/>
      <c r="CTE3" s="181"/>
      <c r="CTF3" s="181"/>
      <c r="CTG3" s="181"/>
      <c r="CTH3" s="181"/>
      <c r="CTI3" s="181"/>
      <c r="CTJ3" s="181"/>
      <c r="CTK3" s="181"/>
      <c r="CTL3" s="181"/>
      <c r="CTM3" s="181"/>
      <c r="CTN3" s="181"/>
      <c r="CTO3" s="181"/>
      <c r="CTP3" s="181"/>
      <c r="CTQ3" s="181"/>
      <c r="CTR3" s="181"/>
      <c r="CTS3" s="181"/>
      <c r="CTT3" s="181"/>
      <c r="CTU3" s="181"/>
      <c r="CTV3" s="181"/>
      <c r="CTW3" s="181"/>
      <c r="CTX3" s="181"/>
      <c r="CTY3" s="181"/>
      <c r="CTZ3" s="181"/>
      <c r="CUA3" s="181"/>
      <c r="CUB3" s="181"/>
      <c r="CUC3" s="181"/>
      <c r="CUD3" s="181"/>
      <c r="CUE3" s="181"/>
      <c r="CUF3" s="181"/>
      <c r="CUG3" s="181"/>
      <c r="CUH3" s="181"/>
      <c r="CUI3" s="182"/>
      <c r="CUJ3" s="181"/>
      <c r="CUK3" s="181"/>
      <c r="CUL3" s="181"/>
      <c r="CUM3" s="181"/>
      <c r="CUN3" s="181"/>
      <c r="CUO3" s="181"/>
      <c r="CUP3" s="181"/>
      <c r="CUQ3" s="181"/>
      <c r="CUR3" s="181"/>
      <c r="CUS3" s="181"/>
      <c r="CUT3" s="181"/>
      <c r="CUU3" s="181"/>
      <c r="CUV3" s="181"/>
      <c r="CUW3" s="181"/>
      <c r="CUX3" s="181"/>
      <c r="CUY3" s="181"/>
      <c r="CUZ3" s="181"/>
      <c r="CVA3" s="181"/>
      <c r="CVB3" s="181"/>
      <c r="CVC3" s="181"/>
      <c r="CVD3" s="181"/>
      <c r="CVE3" s="181"/>
      <c r="CVF3" s="181"/>
      <c r="CVG3" s="181"/>
      <c r="CVH3" s="181"/>
      <c r="CVI3" s="181"/>
      <c r="CVJ3" s="181"/>
      <c r="CVK3" s="181"/>
      <c r="CVL3" s="181"/>
      <c r="CVM3" s="181"/>
      <c r="CVN3" s="181"/>
      <c r="CVO3" s="181"/>
      <c r="CVP3" s="181"/>
      <c r="CVQ3" s="181"/>
      <c r="CVR3" s="181"/>
      <c r="CVS3" s="181"/>
      <c r="CVT3" s="181"/>
      <c r="CVU3" s="181"/>
      <c r="CVV3" s="181"/>
      <c r="CVW3" s="181"/>
      <c r="CVX3" s="181"/>
      <c r="CVY3" s="181"/>
      <c r="CVZ3" s="181"/>
      <c r="CWA3" s="181"/>
      <c r="CWB3" s="181"/>
      <c r="CWC3" s="181"/>
      <c r="CWD3" s="181"/>
      <c r="CWE3" s="181"/>
      <c r="CWF3" s="181"/>
      <c r="CWG3" s="181"/>
      <c r="CWH3" s="181"/>
      <c r="CWI3" s="181"/>
      <c r="CWJ3" s="181"/>
      <c r="CWK3" s="181"/>
      <c r="CWL3" s="181"/>
      <c r="CWM3" s="181"/>
      <c r="CWN3" s="181"/>
      <c r="CWO3" s="181"/>
      <c r="CWP3" s="181"/>
      <c r="CWQ3" s="181"/>
      <c r="CWR3" s="181"/>
      <c r="CWS3" s="181"/>
      <c r="CWT3" s="181"/>
      <c r="CWU3" s="181"/>
      <c r="CWV3" s="181"/>
      <c r="CWW3" s="181"/>
      <c r="CWX3" s="181"/>
      <c r="CWY3" s="181"/>
      <c r="CWZ3" s="181"/>
      <c r="CXA3" s="181"/>
      <c r="CXB3" s="181"/>
      <c r="CXC3" s="181"/>
      <c r="CXD3" s="181"/>
      <c r="CXE3" s="181"/>
      <c r="CXF3" s="181"/>
      <c r="CXG3" s="181"/>
      <c r="CXH3" s="181"/>
      <c r="CXI3" s="181"/>
      <c r="CXJ3" s="181"/>
      <c r="CXK3" s="181"/>
      <c r="CXL3" s="181"/>
      <c r="CXM3" s="181"/>
      <c r="CXN3" s="181"/>
      <c r="CXO3" s="181"/>
      <c r="CXP3" s="181"/>
      <c r="CXQ3" s="181"/>
      <c r="CXR3" s="181"/>
      <c r="CXS3" s="181"/>
      <c r="CXT3" s="181"/>
      <c r="CXU3" s="181"/>
      <c r="CXV3" s="181"/>
      <c r="CXW3" s="181"/>
      <c r="CXX3" s="181"/>
      <c r="CXY3" s="181"/>
      <c r="CXZ3" s="181"/>
      <c r="CYA3" s="181"/>
      <c r="CYB3" s="181"/>
      <c r="CYC3" s="181"/>
      <c r="CYD3" s="181"/>
      <c r="CYE3" s="181"/>
      <c r="CYF3" s="181"/>
      <c r="CYG3" s="181"/>
      <c r="CYH3" s="181"/>
      <c r="CYI3" s="181"/>
      <c r="CYJ3" s="181"/>
      <c r="CYK3" s="181"/>
      <c r="CYL3" s="181"/>
      <c r="CYM3" s="181"/>
      <c r="CYN3" s="181"/>
      <c r="CYO3" s="181"/>
      <c r="CYP3" s="181"/>
      <c r="CYQ3" s="181"/>
      <c r="CYR3" s="181"/>
      <c r="CYS3" s="181"/>
      <c r="CYT3" s="181"/>
      <c r="CYU3" s="181"/>
      <c r="CYV3" s="181"/>
      <c r="CYW3" s="181"/>
      <c r="CYX3" s="182"/>
      <c r="CYY3" s="181"/>
      <c r="CYZ3" s="181"/>
      <c r="CZA3" s="181"/>
      <c r="CZB3" s="181"/>
      <c r="CZC3" s="181"/>
      <c r="CZD3" s="181"/>
      <c r="CZE3" s="181"/>
      <c r="CZF3" s="181"/>
      <c r="CZG3" s="181"/>
      <c r="CZH3" s="181"/>
      <c r="CZI3" s="181"/>
      <c r="CZJ3" s="181"/>
      <c r="CZK3" s="181"/>
      <c r="CZL3" s="181"/>
      <c r="CZM3" s="181"/>
      <c r="CZN3" s="181"/>
      <c r="CZO3" s="181"/>
      <c r="CZP3" s="181"/>
      <c r="CZQ3" s="181"/>
      <c r="CZR3" s="181"/>
      <c r="CZS3" s="181"/>
      <c r="CZT3" s="181"/>
      <c r="CZU3" s="181"/>
      <c r="CZV3" s="181"/>
      <c r="CZW3" s="181"/>
      <c r="CZX3" s="181"/>
      <c r="CZY3" s="181"/>
      <c r="CZZ3" s="181"/>
      <c r="DAA3" s="181"/>
      <c r="DAB3" s="181"/>
      <c r="DAC3" s="181"/>
      <c r="DAD3" s="181"/>
      <c r="DAE3" s="181"/>
      <c r="DAF3" s="181"/>
      <c r="DAG3" s="181"/>
      <c r="DAH3" s="181"/>
      <c r="DAI3" s="181"/>
      <c r="DAJ3" s="181"/>
      <c r="DAK3" s="181"/>
      <c r="DAL3" s="181"/>
      <c r="DAM3" s="181"/>
      <c r="DAN3" s="181"/>
      <c r="DAO3" s="181"/>
      <c r="DAP3" s="181"/>
      <c r="DAQ3" s="181"/>
      <c r="DAR3" s="181"/>
      <c r="DAS3" s="181"/>
      <c r="DAT3" s="181"/>
      <c r="DAU3" s="181"/>
      <c r="DAV3" s="181"/>
      <c r="DAW3" s="181"/>
      <c r="DAX3" s="181"/>
      <c r="DAY3" s="181"/>
      <c r="DAZ3" s="181"/>
      <c r="DBA3" s="181"/>
      <c r="DBB3" s="181"/>
      <c r="DBC3" s="181"/>
      <c r="DBD3" s="181"/>
      <c r="DBE3" s="181"/>
      <c r="DBF3" s="181"/>
      <c r="DBG3" s="181"/>
      <c r="DBH3" s="181"/>
      <c r="DBI3" s="181"/>
      <c r="DBJ3" s="181"/>
      <c r="DBK3" s="181"/>
      <c r="DBL3" s="181"/>
      <c r="DBM3" s="181"/>
      <c r="DBN3" s="181"/>
      <c r="DBO3" s="181"/>
      <c r="DBP3" s="181"/>
      <c r="DBQ3" s="181"/>
      <c r="DBR3" s="181"/>
      <c r="DBS3" s="181"/>
      <c r="DBT3" s="181"/>
      <c r="DBU3" s="181"/>
      <c r="DBV3" s="181"/>
      <c r="DBW3" s="181"/>
      <c r="DBX3" s="181"/>
      <c r="DBY3" s="181"/>
      <c r="DBZ3" s="181"/>
      <c r="DCA3" s="181"/>
      <c r="DCB3" s="181"/>
      <c r="DCC3" s="181"/>
      <c r="DCD3" s="181"/>
      <c r="DCE3" s="181"/>
      <c r="DCF3" s="181"/>
      <c r="DCG3" s="181"/>
      <c r="DCH3" s="181"/>
      <c r="DCI3" s="181"/>
      <c r="DCJ3" s="181"/>
      <c r="DCK3" s="181"/>
      <c r="DCL3" s="181"/>
      <c r="DCM3" s="181"/>
      <c r="DCN3" s="181"/>
      <c r="DCO3" s="181"/>
      <c r="DCP3" s="181"/>
      <c r="DCQ3" s="181"/>
      <c r="DCR3" s="181"/>
      <c r="DCS3" s="181"/>
      <c r="DCT3" s="181"/>
      <c r="DCU3" s="181"/>
      <c r="DCV3" s="181"/>
      <c r="DCW3" s="181"/>
      <c r="DCX3" s="181"/>
      <c r="DCY3" s="181"/>
      <c r="DCZ3" s="181"/>
      <c r="DDA3" s="181"/>
      <c r="DDB3" s="181"/>
      <c r="DDC3" s="181"/>
      <c r="DDD3" s="181"/>
      <c r="DDE3" s="181"/>
      <c r="DDF3" s="181"/>
      <c r="DDG3" s="181"/>
      <c r="DDH3" s="181"/>
      <c r="DDI3" s="181"/>
      <c r="DDJ3" s="181"/>
      <c r="DDK3" s="181"/>
      <c r="DDL3" s="181"/>
      <c r="DDM3" s="182"/>
      <c r="DDN3" s="181"/>
      <c r="DDO3" s="181"/>
      <c r="DDP3" s="181"/>
      <c r="DDQ3" s="181"/>
      <c r="DDR3" s="181"/>
      <c r="DDS3" s="181"/>
      <c r="DDT3" s="181"/>
      <c r="DDU3" s="181"/>
      <c r="DDV3" s="181"/>
      <c r="DDW3" s="181"/>
      <c r="DDX3" s="181"/>
      <c r="DDY3" s="181"/>
      <c r="DDZ3" s="181"/>
      <c r="DEA3" s="181"/>
      <c r="DEB3" s="181"/>
      <c r="DEC3" s="181"/>
      <c r="DED3" s="181"/>
      <c r="DEE3" s="181"/>
      <c r="DEF3" s="181"/>
      <c r="DEG3" s="181"/>
      <c r="DEH3" s="181"/>
      <c r="DEI3" s="181"/>
      <c r="DEJ3" s="181"/>
      <c r="DEK3" s="181"/>
      <c r="DEL3" s="181"/>
      <c r="DEM3" s="181"/>
      <c r="DEN3" s="181"/>
      <c r="DEO3" s="181"/>
      <c r="DEP3" s="181"/>
      <c r="DEQ3" s="181"/>
      <c r="DER3" s="181"/>
      <c r="DES3" s="181"/>
      <c r="DET3" s="181"/>
      <c r="DEU3" s="181"/>
      <c r="DEV3" s="181"/>
      <c r="DEW3" s="181"/>
      <c r="DEX3" s="181"/>
      <c r="DEY3" s="181"/>
      <c r="DEZ3" s="181"/>
      <c r="DFA3" s="181"/>
      <c r="DFB3" s="181"/>
      <c r="DFC3" s="181"/>
      <c r="DFD3" s="181"/>
      <c r="DFE3" s="181"/>
      <c r="DFF3" s="181"/>
      <c r="DFG3" s="181"/>
      <c r="DFH3" s="181"/>
      <c r="DFI3" s="181"/>
      <c r="DFJ3" s="181"/>
      <c r="DFK3" s="181"/>
      <c r="DFL3" s="181"/>
      <c r="DFM3" s="181"/>
      <c r="DFN3" s="181"/>
      <c r="DFO3" s="181"/>
      <c r="DFP3" s="181"/>
      <c r="DFQ3" s="181"/>
      <c r="DFR3" s="181"/>
      <c r="DFS3" s="181"/>
      <c r="DFT3" s="181"/>
      <c r="DFU3" s="181"/>
      <c r="DFV3" s="181"/>
      <c r="DFW3" s="181"/>
      <c r="DFX3" s="181"/>
      <c r="DFY3" s="181"/>
      <c r="DFZ3" s="181"/>
      <c r="DGA3" s="181"/>
      <c r="DGB3" s="181"/>
      <c r="DGC3" s="181"/>
      <c r="DGD3" s="181"/>
      <c r="DGE3" s="181"/>
      <c r="DGF3" s="181"/>
      <c r="DGG3" s="181"/>
      <c r="DGH3" s="181"/>
      <c r="DGI3" s="181"/>
      <c r="DGJ3" s="181"/>
      <c r="DGK3" s="181"/>
      <c r="DGL3" s="181"/>
      <c r="DGM3" s="181"/>
      <c r="DGN3" s="181"/>
      <c r="DGO3" s="181"/>
      <c r="DGP3" s="181"/>
      <c r="DGQ3" s="181"/>
      <c r="DGR3" s="181"/>
      <c r="DGS3" s="181"/>
      <c r="DGT3" s="181"/>
      <c r="DGU3" s="181"/>
      <c r="DGV3" s="181"/>
      <c r="DGW3" s="181"/>
      <c r="DGX3" s="181"/>
      <c r="DGY3" s="181"/>
      <c r="DGZ3" s="181"/>
      <c r="DHA3" s="181"/>
      <c r="DHB3" s="181"/>
      <c r="DHC3" s="181"/>
      <c r="DHD3" s="181"/>
      <c r="DHE3" s="181"/>
      <c r="DHF3" s="181"/>
      <c r="DHG3" s="181"/>
      <c r="DHH3" s="181"/>
      <c r="DHI3" s="181"/>
      <c r="DHJ3" s="181"/>
      <c r="DHK3" s="181"/>
      <c r="DHL3" s="181"/>
      <c r="DHM3" s="181"/>
      <c r="DHN3" s="181"/>
      <c r="DHO3" s="181"/>
      <c r="DHP3" s="181"/>
      <c r="DHQ3" s="181"/>
      <c r="DHR3" s="181"/>
      <c r="DHS3" s="181"/>
      <c r="DHT3" s="181"/>
      <c r="DHU3" s="181"/>
      <c r="DHV3" s="181"/>
      <c r="DHW3" s="181"/>
      <c r="DHX3" s="181"/>
      <c r="DHY3" s="181"/>
      <c r="DHZ3" s="181"/>
      <c r="DIA3" s="181"/>
      <c r="DIB3" s="181"/>
      <c r="DIC3" s="181"/>
      <c r="DID3" s="181"/>
      <c r="DIE3" s="181"/>
      <c r="DIF3" s="181"/>
      <c r="DIG3" s="181"/>
      <c r="DIH3" s="181"/>
      <c r="DII3" s="181"/>
      <c r="DIJ3" s="181"/>
      <c r="DIK3" s="181"/>
      <c r="DIL3" s="181"/>
      <c r="DIM3" s="181"/>
      <c r="DIN3" s="181"/>
      <c r="DIO3" s="181"/>
      <c r="DIP3" s="182"/>
      <c r="DIQ3" s="181"/>
      <c r="DIR3" s="181"/>
      <c r="DIS3" s="181"/>
      <c r="DIT3" s="181"/>
      <c r="DIU3" s="181"/>
      <c r="DIV3" s="181"/>
      <c r="DIW3" s="181"/>
      <c r="DIX3" s="181"/>
      <c r="DIY3" s="181"/>
      <c r="DIZ3" s="181"/>
      <c r="DJA3" s="181"/>
      <c r="DJB3" s="181"/>
      <c r="DJC3" s="181"/>
      <c r="DJD3" s="181"/>
      <c r="DJE3" s="181"/>
      <c r="DJF3" s="181"/>
      <c r="DJG3" s="181"/>
      <c r="DJH3" s="181"/>
      <c r="DJI3" s="181"/>
      <c r="DJJ3" s="181"/>
      <c r="DJK3" s="181"/>
      <c r="DJL3" s="181"/>
      <c r="DJM3" s="181"/>
      <c r="DJN3" s="181"/>
      <c r="DJO3" s="181"/>
      <c r="DJP3" s="181"/>
      <c r="DJQ3" s="181"/>
      <c r="DJR3" s="181"/>
      <c r="DJS3" s="181"/>
      <c r="DJT3" s="181"/>
      <c r="DJU3" s="181"/>
      <c r="DJV3" s="181"/>
      <c r="DJW3" s="181"/>
      <c r="DJX3" s="181"/>
      <c r="DJY3" s="181"/>
      <c r="DJZ3" s="181"/>
      <c r="DKA3" s="181"/>
      <c r="DKB3" s="181"/>
      <c r="DKC3" s="181"/>
      <c r="DKD3" s="181"/>
      <c r="DKE3" s="181"/>
      <c r="DKF3" s="181"/>
      <c r="DKG3" s="181"/>
      <c r="DKH3" s="181"/>
      <c r="DKI3" s="181"/>
      <c r="DKJ3" s="181"/>
      <c r="DKK3" s="181"/>
      <c r="DKL3" s="181"/>
      <c r="DKM3" s="181"/>
      <c r="DKN3" s="181"/>
      <c r="DKO3" s="181"/>
      <c r="DKP3" s="181"/>
      <c r="DKQ3" s="181"/>
      <c r="DKR3" s="181"/>
      <c r="DKS3" s="181"/>
      <c r="DKT3" s="181"/>
      <c r="DKU3" s="181"/>
      <c r="DKV3" s="181"/>
      <c r="DKW3" s="181"/>
      <c r="DKX3" s="181"/>
      <c r="DKY3" s="181"/>
      <c r="DKZ3" s="181"/>
      <c r="DLA3" s="181"/>
      <c r="DLB3" s="181"/>
      <c r="DLC3" s="181"/>
      <c r="DLD3" s="181"/>
      <c r="DLE3" s="181"/>
      <c r="DLF3" s="181"/>
      <c r="DLG3" s="181"/>
      <c r="DLH3" s="181"/>
      <c r="DLI3" s="181"/>
      <c r="DLJ3" s="181"/>
      <c r="DLK3" s="181"/>
      <c r="DLL3" s="181"/>
      <c r="DLM3" s="181"/>
      <c r="DLN3" s="181"/>
      <c r="DLO3" s="181"/>
      <c r="DLP3" s="181"/>
      <c r="DLQ3" s="181"/>
      <c r="DLR3" s="181"/>
      <c r="DLS3" s="181"/>
      <c r="DLT3" s="181"/>
      <c r="DLU3" s="181"/>
      <c r="DLV3" s="181"/>
      <c r="DLW3" s="181"/>
      <c r="DLX3" s="181"/>
      <c r="DLY3" s="181"/>
      <c r="DLZ3" s="181"/>
      <c r="DMA3" s="181"/>
      <c r="DMB3" s="181"/>
      <c r="DMC3" s="181"/>
      <c r="DMD3" s="181"/>
      <c r="DME3" s="181"/>
      <c r="DMF3" s="181"/>
      <c r="DMG3" s="181"/>
      <c r="DMH3" s="181"/>
      <c r="DMI3" s="181"/>
      <c r="DMJ3" s="181"/>
      <c r="DMK3" s="181"/>
      <c r="DML3" s="181"/>
      <c r="DMM3" s="181"/>
      <c r="DMN3" s="181"/>
      <c r="DMO3" s="181"/>
      <c r="DMP3" s="181"/>
      <c r="DMQ3" s="181"/>
      <c r="DMR3" s="181"/>
      <c r="DMS3" s="181"/>
      <c r="DMT3" s="181"/>
      <c r="DMU3" s="181"/>
      <c r="DMV3" s="181"/>
      <c r="DMW3" s="181"/>
      <c r="DMX3" s="181"/>
      <c r="DMY3" s="181"/>
      <c r="DMZ3" s="181"/>
      <c r="DNA3" s="181"/>
      <c r="DNB3" s="181"/>
      <c r="DNC3" s="181"/>
      <c r="DND3" s="181"/>
      <c r="DNE3" s="181"/>
      <c r="DNF3" s="181"/>
      <c r="DNG3" s="181"/>
      <c r="DNH3" s="181"/>
      <c r="DNI3" s="181"/>
      <c r="DNJ3" s="181"/>
      <c r="DNK3" s="181"/>
      <c r="DNL3" s="182"/>
      <c r="DNM3" s="181"/>
      <c r="DNN3" s="181"/>
      <c r="DNO3" s="181"/>
      <c r="DNP3" s="181"/>
      <c r="DNQ3" s="181"/>
      <c r="DNR3" s="181"/>
      <c r="DNS3" s="181"/>
      <c r="DNT3" s="181"/>
      <c r="DNU3" s="181"/>
      <c r="DNV3" s="181"/>
      <c r="DNW3" s="181"/>
      <c r="DNX3" s="181"/>
      <c r="DNY3" s="181"/>
      <c r="DNZ3" s="181"/>
      <c r="DOA3" s="181"/>
      <c r="DOB3" s="181"/>
      <c r="DOC3" s="181"/>
      <c r="DOD3" s="181"/>
      <c r="DOE3" s="181"/>
      <c r="DOF3" s="181"/>
      <c r="DOG3" s="181"/>
      <c r="DOH3" s="181"/>
      <c r="DOI3" s="181"/>
      <c r="DOJ3" s="181"/>
      <c r="DOK3" s="181"/>
      <c r="DOL3" s="181"/>
      <c r="DOM3" s="181"/>
      <c r="DON3" s="181"/>
      <c r="DOO3" s="181"/>
      <c r="DOP3" s="181"/>
      <c r="DOQ3" s="181"/>
      <c r="DOR3" s="181"/>
      <c r="DOS3" s="181"/>
      <c r="DOT3" s="181"/>
      <c r="DOU3" s="181"/>
      <c r="DOV3" s="181"/>
      <c r="DOW3" s="181"/>
      <c r="DOX3" s="181"/>
      <c r="DOY3" s="181"/>
      <c r="DOZ3" s="181"/>
      <c r="DPA3" s="181"/>
      <c r="DPB3" s="181"/>
      <c r="DPC3" s="181"/>
      <c r="DPD3" s="181"/>
      <c r="DPE3" s="181"/>
      <c r="DPF3" s="181"/>
      <c r="DPG3" s="181"/>
      <c r="DPH3" s="181"/>
      <c r="DPI3" s="181"/>
      <c r="DPJ3" s="181"/>
      <c r="DPK3" s="181"/>
      <c r="DPL3" s="181"/>
      <c r="DPM3" s="181"/>
      <c r="DPN3" s="181"/>
      <c r="DPO3" s="181"/>
      <c r="DPP3" s="181"/>
      <c r="DPQ3" s="181"/>
      <c r="DPR3" s="181"/>
      <c r="DPS3" s="181"/>
      <c r="DPT3" s="181"/>
      <c r="DPU3" s="181"/>
      <c r="DPV3" s="181"/>
      <c r="DPW3" s="181"/>
      <c r="DPX3" s="181"/>
      <c r="DPY3" s="181"/>
      <c r="DPZ3" s="181"/>
      <c r="DQA3" s="181"/>
      <c r="DQB3" s="181"/>
      <c r="DQC3" s="181"/>
      <c r="DQD3" s="181"/>
      <c r="DQE3" s="181"/>
      <c r="DQF3" s="181"/>
      <c r="DQG3" s="181"/>
      <c r="DQH3" s="181"/>
      <c r="DQI3" s="181"/>
      <c r="DQJ3" s="181"/>
      <c r="DQK3" s="181"/>
      <c r="DQL3" s="181"/>
      <c r="DQM3" s="181"/>
      <c r="DQN3" s="181"/>
      <c r="DQO3" s="181"/>
      <c r="DQP3" s="181"/>
      <c r="DQQ3" s="181"/>
      <c r="DQR3" s="181"/>
      <c r="DQS3" s="181"/>
      <c r="DQT3" s="181"/>
      <c r="DQU3" s="181"/>
      <c r="DQV3" s="181"/>
      <c r="DQW3" s="181"/>
      <c r="DQX3" s="181"/>
      <c r="DQY3" s="181"/>
      <c r="DQZ3" s="181"/>
      <c r="DRA3" s="181"/>
      <c r="DRB3" s="181"/>
      <c r="DRC3" s="181"/>
      <c r="DRD3" s="181"/>
      <c r="DRE3" s="181"/>
      <c r="DRF3" s="181"/>
      <c r="DRG3" s="181"/>
      <c r="DRH3" s="181"/>
      <c r="DRI3" s="181"/>
      <c r="DRJ3" s="181"/>
      <c r="DRK3" s="181"/>
      <c r="DRL3" s="181"/>
      <c r="DRM3" s="181"/>
      <c r="DRN3" s="181"/>
      <c r="DRO3" s="181"/>
      <c r="DRP3" s="181"/>
      <c r="DRQ3" s="181"/>
      <c r="DRR3" s="181"/>
      <c r="DRS3" s="181"/>
      <c r="DRT3" s="181"/>
      <c r="DRU3" s="181"/>
      <c r="DRV3" s="181"/>
      <c r="DRW3" s="181"/>
      <c r="DRX3" s="181"/>
      <c r="DRY3" s="181"/>
      <c r="DRZ3" s="181"/>
      <c r="DSA3" s="181"/>
      <c r="DSB3" s="181"/>
      <c r="DSC3" s="181"/>
      <c r="DSD3" s="181"/>
      <c r="DSE3" s="181"/>
      <c r="DSF3" s="181"/>
      <c r="DSG3" s="181"/>
      <c r="DSH3" s="181"/>
      <c r="DSI3" s="181"/>
      <c r="DSJ3" s="181"/>
      <c r="DSK3" s="181"/>
      <c r="DSL3" s="181"/>
      <c r="DSM3" s="181"/>
      <c r="DSN3" s="181"/>
      <c r="DSO3" s="181"/>
      <c r="DSP3" s="181"/>
      <c r="DSQ3" s="181"/>
      <c r="DSR3" s="181"/>
      <c r="DSS3" s="181"/>
      <c r="DST3" s="181"/>
      <c r="DSU3" s="181"/>
      <c r="DSV3" s="181"/>
      <c r="DSW3" s="181"/>
      <c r="DSX3" s="181"/>
      <c r="DSY3" s="181"/>
      <c r="DSZ3" s="181"/>
      <c r="DTA3" s="181"/>
      <c r="DTB3" s="181"/>
      <c r="DTC3" s="181"/>
      <c r="DTD3" s="181"/>
      <c r="DTE3" s="181"/>
      <c r="DTF3" s="181"/>
      <c r="DTG3" s="181"/>
      <c r="DTH3" s="181"/>
      <c r="DTI3" s="181"/>
      <c r="DTJ3" s="181"/>
      <c r="DTK3" s="181"/>
      <c r="DTL3" s="181"/>
      <c r="DTM3" s="181"/>
      <c r="DTN3" s="181"/>
      <c r="DTO3" s="181"/>
      <c r="DTP3" s="181"/>
      <c r="DTQ3" s="181"/>
      <c r="DTR3" s="181"/>
      <c r="DTS3" s="181"/>
      <c r="DTT3" s="181"/>
      <c r="DTU3" s="181"/>
      <c r="DTV3" s="181"/>
      <c r="DTW3" s="181"/>
      <c r="DTX3" s="181"/>
      <c r="DTY3" s="181"/>
      <c r="DTZ3" s="181"/>
      <c r="DUA3" s="181"/>
      <c r="DUB3" s="181"/>
      <c r="DUC3" s="181"/>
      <c r="DUD3" s="181"/>
      <c r="DUE3" s="181"/>
      <c r="DUF3" s="181"/>
      <c r="DUG3" s="181"/>
      <c r="DUH3" s="181"/>
      <c r="DUI3" s="181"/>
      <c r="DUJ3" s="181"/>
      <c r="DUK3" s="181"/>
      <c r="DUL3" s="181"/>
      <c r="DUM3" s="181"/>
      <c r="DUN3" s="181"/>
      <c r="DUO3" s="181"/>
      <c r="DUP3" s="181"/>
      <c r="DUQ3" s="181"/>
      <c r="DUR3" s="181"/>
      <c r="DUS3" s="181"/>
      <c r="DUT3" s="181"/>
      <c r="DUU3" s="181"/>
      <c r="DUV3" s="181"/>
      <c r="DUW3" s="181"/>
      <c r="DUX3" s="181"/>
      <c r="DUY3" s="181"/>
      <c r="DUZ3" s="181"/>
      <c r="DVA3" s="181"/>
      <c r="DVB3" s="181"/>
      <c r="DVC3" s="181"/>
      <c r="DVD3" s="181"/>
      <c r="DVE3" s="181"/>
      <c r="DVF3" s="181"/>
      <c r="DVG3" s="181"/>
      <c r="DVH3" s="181"/>
      <c r="DVI3" s="181"/>
      <c r="DVJ3" s="181"/>
      <c r="DVK3" s="181"/>
      <c r="DVL3" s="181"/>
      <c r="DVM3" s="181"/>
      <c r="DVN3" s="181"/>
      <c r="DVO3" s="181"/>
      <c r="DVP3" s="181"/>
      <c r="DVQ3" s="181"/>
      <c r="DVR3" s="181"/>
      <c r="DVS3" s="181"/>
      <c r="DVT3" s="181"/>
      <c r="DVU3" s="181"/>
      <c r="DVV3" s="181"/>
      <c r="DVW3" s="181"/>
      <c r="DVX3" s="181"/>
      <c r="DVY3" s="181"/>
      <c r="DVZ3" s="181"/>
      <c r="DWA3" s="181"/>
      <c r="DWB3" s="181"/>
      <c r="DWC3" s="181"/>
      <c r="DWD3" s="181"/>
      <c r="DWE3" s="181"/>
      <c r="DWF3" s="181"/>
      <c r="DWG3" s="181"/>
      <c r="DWH3" s="181"/>
      <c r="DWI3" s="181"/>
      <c r="DWJ3" s="181"/>
      <c r="DWK3" s="181"/>
      <c r="DWL3" s="181"/>
      <c r="DWM3" s="181"/>
      <c r="DWN3" s="181"/>
      <c r="DWO3" s="181"/>
      <c r="DWP3" s="181"/>
      <c r="DWQ3" s="181"/>
      <c r="DWR3" s="181"/>
      <c r="DWS3" s="181"/>
      <c r="DWT3" s="181"/>
      <c r="DWU3" s="181"/>
      <c r="DWV3" s="181"/>
      <c r="DWW3" s="181"/>
      <c r="DWX3" s="181"/>
      <c r="DWY3" s="181"/>
      <c r="DWZ3" s="181"/>
      <c r="DXA3" s="181"/>
      <c r="DXB3" s="181"/>
      <c r="DXC3" s="181"/>
      <c r="DXD3" s="181"/>
      <c r="DXE3" s="181"/>
      <c r="DXF3" s="181"/>
      <c r="DXG3" s="181"/>
      <c r="DXH3" s="181"/>
      <c r="DXI3" s="181"/>
      <c r="DXJ3" s="181"/>
      <c r="DXK3" s="181"/>
      <c r="DXL3" s="181"/>
      <c r="DXM3" s="181"/>
      <c r="DXN3" s="181"/>
      <c r="DXO3" s="181"/>
      <c r="DXP3" s="181"/>
      <c r="DXQ3" s="181"/>
      <c r="DXR3" s="182"/>
      <c r="DXS3" s="181"/>
      <c r="DXT3" s="181"/>
      <c r="DXU3" s="181"/>
      <c r="DXV3" s="181"/>
      <c r="DXW3" s="181"/>
      <c r="DXX3" s="181"/>
      <c r="DXY3" s="181"/>
      <c r="DXZ3" s="181"/>
      <c r="DYA3" s="181"/>
      <c r="DYB3" s="181"/>
      <c r="DYC3" s="181"/>
      <c r="DYD3" s="181"/>
      <c r="DYE3" s="181"/>
      <c r="DYF3" s="181"/>
      <c r="DYG3" s="181"/>
      <c r="DYH3" s="181"/>
      <c r="DYI3" s="181"/>
      <c r="DYJ3" s="181"/>
      <c r="DYK3" s="181"/>
      <c r="DYL3" s="181"/>
      <c r="DYM3" s="181"/>
      <c r="DYN3" s="181"/>
      <c r="DYO3" s="181"/>
      <c r="DYP3" s="181"/>
      <c r="DYQ3" s="181"/>
      <c r="DYR3" s="181"/>
      <c r="DYS3" s="181"/>
      <c r="DYT3" s="181"/>
      <c r="DYU3" s="181"/>
      <c r="DYV3" s="181"/>
      <c r="DYW3" s="181"/>
      <c r="DYX3" s="181"/>
      <c r="DYY3" s="181"/>
      <c r="DYZ3" s="181"/>
      <c r="DZA3" s="181"/>
      <c r="DZB3" s="181"/>
      <c r="DZC3" s="181"/>
      <c r="DZD3" s="181"/>
      <c r="DZE3" s="181"/>
      <c r="DZF3" s="181"/>
      <c r="DZG3" s="181"/>
      <c r="DZH3" s="181"/>
      <c r="DZI3" s="181"/>
      <c r="DZJ3" s="181"/>
      <c r="DZK3" s="181"/>
      <c r="DZL3" s="181"/>
      <c r="DZM3" s="181"/>
      <c r="DZN3" s="181"/>
      <c r="DZO3" s="181"/>
      <c r="DZP3" s="181"/>
      <c r="DZQ3" s="181"/>
      <c r="DZR3" s="181"/>
      <c r="DZS3" s="181"/>
      <c r="DZT3" s="181"/>
      <c r="DZU3" s="181"/>
      <c r="DZV3" s="181"/>
      <c r="DZW3" s="181"/>
      <c r="DZX3" s="181"/>
      <c r="DZY3" s="181"/>
      <c r="DZZ3" s="181"/>
      <c r="EAA3" s="181"/>
      <c r="EAB3" s="181"/>
      <c r="EAC3" s="181"/>
      <c r="EAD3" s="181"/>
      <c r="EAE3" s="181"/>
      <c r="EAF3" s="181"/>
      <c r="EAG3" s="181"/>
      <c r="EAH3" s="181"/>
      <c r="EAI3" s="181"/>
      <c r="EAJ3" s="181"/>
      <c r="EAK3" s="181"/>
      <c r="EAL3" s="181"/>
      <c r="EAM3" s="181"/>
      <c r="EAN3" s="181"/>
      <c r="EAO3" s="181"/>
      <c r="EAP3" s="181"/>
      <c r="EAQ3" s="181"/>
      <c r="EAR3" s="181"/>
      <c r="EAS3" s="181"/>
      <c r="EAT3" s="181"/>
      <c r="EAU3" s="181"/>
      <c r="EAV3" s="181"/>
      <c r="EAW3" s="181"/>
      <c r="EAX3" s="181"/>
      <c r="EAY3" s="181"/>
      <c r="EAZ3" s="181"/>
      <c r="EBA3" s="181"/>
      <c r="EBB3" s="181"/>
      <c r="EBC3" s="181"/>
      <c r="EBD3" s="181"/>
      <c r="EBE3" s="181"/>
      <c r="EBF3" s="181"/>
      <c r="EBG3" s="181"/>
      <c r="EBH3" s="181"/>
      <c r="EBI3" s="181"/>
      <c r="EBJ3" s="181"/>
      <c r="EBK3" s="181"/>
      <c r="EBL3" s="181"/>
      <c r="EBM3" s="181"/>
      <c r="EBN3" s="181"/>
      <c r="EBO3" s="181"/>
      <c r="EBP3" s="181"/>
      <c r="EBQ3" s="181"/>
      <c r="EBR3" s="181"/>
      <c r="EBS3" s="181"/>
      <c r="EBT3" s="181"/>
      <c r="EBU3" s="181"/>
      <c r="EBV3" s="181"/>
      <c r="EBW3" s="181"/>
      <c r="EBX3" s="181"/>
      <c r="EBY3" s="181"/>
      <c r="EBZ3" s="181"/>
      <c r="ECA3" s="181"/>
      <c r="ECB3" s="181"/>
      <c r="ECC3" s="181"/>
      <c r="ECD3" s="181"/>
      <c r="ECE3" s="181"/>
      <c r="ECF3" s="181"/>
      <c r="ECG3" s="181"/>
      <c r="ECH3" s="181"/>
      <c r="ECI3" s="181"/>
      <c r="ECJ3" s="181"/>
      <c r="ECK3" s="181"/>
      <c r="ECL3" s="181"/>
      <c r="ECM3" s="181"/>
      <c r="ECN3" s="181"/>
      <c r="ECO3" s="181"/>
      <c r="ECP3" s="181"/>
      <c r="ECQ3" s="181"/>
      <c r="ECR3" s="181"/>
      <c r="ECS3" s="181"/>
      <c r="ECT3" s="181"/>
      <c r="ECU3" s="182"/>
      <c r="ECV3" s="181"/>
      <c r="ECW3" s="181"/>
      <c r="ECX3" s="181"/>
      <c r="ECY3" s="181"/>
      <c r="ECZ3" s="181"/>
      <c r="EDA3" s="181"/>
      <c r="EDB3" s="181"/>
      <c r="EDC3" s="181"/>
      <c r="EDD3" s="181"/>
      <c r="EDE3" s="181"/>
      <c r="EDF3" s="181"/>
      <c r="EDG3" s="181"/>
      <c r="EDH3" s="181"/>
      <c r="EDI3" s="181"/>
      <c r="EDJ3" s="181"/>
      <c r="EDK3" s="181"/>
      <c r="EDL3" s="181"/>
      <c r="EDM3" s="181"/>
      <c r="EDN3" s="181"/>
      <c r="EDO3" s="181"/>
      <c r="EDP3" s="181"/>
      <c r="EDQ3" s="181"/>
      <c r="EDR3" s="181"/>
      <c r="EDS3" s="181"/>
      <c r="EDT3" s="181"/>
      <c r="EDU3" s="181"/>
      <c r="EDV3" s="181"/>
      <c r="EDW3" s="181"/>
      <c r="EDX3" s="181"/>
      <c r="EDY3" s="181"/>
      <c r="EDZ3" s="181"/>
      <c r="EEA3" s="181"/>
      <c r="EEB3" s="181"/>
      <c r="EEC3" s="181"/>
      <c r="EED3" s="181"/>
      <c r="EEE3" s="181"/>
      <c r="EEF3" s="181"/>
      <c r="EEG3" s="181"/>
      <c r="EEH3" s="181"/>
      <c r="EEI3" s="181"/>
      <c r="EEJ3" s="181"/>
      <c r="EEK3" s="181"/>
      <c r="EEL3" s="181"/>
      <c r="EEM3" s="181"/>
      <c r="EEN3" s="181"/>
      <c r="EEO3" s="181"/>
      <c r="EEP3" s="181"/>
      <c r="EEQ3" s="181"/>
      <c r="EER3" s="181"/>
      <c r="EES3" s="181"/>
      <c r="EET3" s="181"/>
      <c r="EEU3" s="181"/>
      <c r="EEV3" s="181"/>
      <c r="EEW3" s="181"/>
      <c r="EEX3" s="181"/>
      <c r="EEY3" s="181"/>
      <c r="EEZ3" s="181"/>
      <c r="EFA3" s="181"/>
      <c r="EFB3" s="181"/>
      <c r="EFC3" s="181"/>
      <c r="EFD3" s="181"/>
      <c r="EFE3" s="181"/>
      <c r="EFF3" s="181"/>
      <c r="EFG3" s="181"/>
      <c r="EFH3" s="181"/>
      <c r="EFI3" s="181"/>
      <c r="EFJ3" s="181"/>
      <c r="EFK3" s="181"/>
      <c r="EFL3" s="181"/>
      <c r="EFM3" s="181"/>
      <c r="EFN3" s="181"/>
      <c r="EFO3" s="181"/>
      <c r="EFP3" s="181"/>
      <c r="EFQ3" s="181"/>
      <c r="EFR3" s="181"/>
      <c r="EFS3" s="181"/>
      <c r="EFT3" s="181"/>
      <c r="EFU3" s="181"/>
      <c r="EFV3" s="181"/>
      <c r="EFW3" s="181"/>
      <c r="EFX3" s="181"/>
      <c r="EFY3" s="181"/>
      <c r="EFZ3" s="181"/>
      <c r="EGA3" s="181"/>
      <c r="EGB3" s="181"/>
      <c r="EGC3" s="181"/>
      <c r="EGD3" s="181"/>
      <c r="EGE3" s="181"/>
      <c r="EGF3" s="181"/>
      <c r="EGG3" s="181"/>
      <c r="EGH3" s="181"/>
      <c r="EGI3" s="181"/>
      <c r="EGJ3" s="181"/>
      <c r="EGK3" s="181"/>
      <c r="EGL3" s="181"/>
      <c r="EGM3" s="181"/>
      <c r="EGN3" s="181"/>
      <c r="EGO3" s="181"/>
      <c r="EGP3" s="181"/>
      <c r="EGQ3" s="181"/>
      <c r="EGR3" s="181"/>
      <c r="EGS3" s="181"/>
      <c r="EGT3" s="181"/>
      <c r="EGU3" s="181"/>
      <c r="EGV3" s="181"/>
      <c r="EGW3" s="181"/>
      <c r="EGX3" s="181"/>
      <c r="EGY3" s="181"/>
      <c r="EGZ3" s="181"/>
      <c r="EHA3" s="181"/>
      <c r="EHB3" s="181"/>
      <c r="EHC3" s="181"/>
      <c r="EHD3" s="181"/>
      <c r="EHE3" s="181"/>
      <c r="EHF3" s="181"/>
      <c r="EHG3" s="181"/>
      <c r="EHH3" s="181"/>
      <c r="EHI3" s="181"/>
      <c r="EHJ3" s="181"/>
      <c r="EHK3" s="181"/>
      <c r="EHL3" s="181"/>
      <c r="EHM3" s="181"/>
      <c r="EHN3" s="181"/>
      <c r="EHO3" s="181"/>
      <c r="EHP3" s="181"/>
      <c r="EHQ3" s="182"/>
      <c r="EHR3" s="181"/>
      <c r="EHS3" s="181"/>
      <c r="EHT3" s="181"/>
      <c r="EHU3" s="181"/>
      <c r="EHV3" s="181"/>
      <c r="EHW3" s="181"/>
      <c r="EHX3" s="181"/>
      <c r="EHY3" s="181"/>
      <c r="EHZ3" s="181"/>
      <c r="EIA3" s="181"/>
      <c r="EIB3" s="181"/>
      <c r="EIC3" s="181"/>
      <c r="EID3" s="181"/>
      <c r="EIE3" s="181"/>
      <c r="EIF3" s="181"/>
      <c r="EIG3" s="181"/>
      <c r="EIH3" s="181"/>
      <c r="EII3" s="181"/>
      <c r="EIJ3" s="181"/>
      <c r="EIK3" s="181"/>
      <c r="EIL3" s="181"/>
      <c r="EIM3" s="181"/>
      <c r="EIN3" s="181"/>
      <c r="EIO3" s="181"/>
      <c r="EIP3" s="181"/>
      <c r="EIQ3" s="181"/>
      <c r="EIR3" s="181"/>
      <c r="EIS3" s="181"/>
      <c r="EIT3" s="181"/>
      <c r="EIU3" s="181"/>
      <c r="EIV3" s="181"/>
      <c r="EIW3" s="181"/>
      <c r="EIX3" s="181"/>
      <c r="EIY3" s="181"/>
      <c r="EIZ3" s="181"/>
      <c r="EJA3" s="181"/>
      <c r="EJB3" s="181"/>
      <c r="EJC3" s="181"/>
      <c r="EJD3" s="181"/>
      <c r="EJE3" s="181"/>
      <c r="EJF3" s="181"/>
      <c r="EJG3" s="181"/>
      <c r="EJH3" s="181"/>
      <c r="EJI3" s="181"/>
      <c r="EJJ3" s="181"/>
      <c r="EJK3" s="181"/>
      <c r="EJL3" s="181"/>
      <c r="EJM3" s="181"/>
      <c r="EJN3" s="181"/>
      <c r="EJO3" s="181"/>
      <c r="EJP3" s="181"/>
      <c r="EJQ3" s="181"/>
      <c r="EJR3" s="181"/>
      <c r="EJS3" s="181"/>
      <c r="EJT3" s="181"/>
      <c r="EJU3" s="181"/>
      <c r="EJV3" s="181"/>
      <c r="EJW3" s="181"/>
      <c r="EJX3" s="181"/>
      <c r="EJY3" s="181"/>
      <c r="EJZ3" s="181"/>
      <c r="EKA3" s="181"/>
      <c r="EKB3" s="181"/>
      <c r="EKC3" s="181"/>
      <c r="EKD3" s="181"/>
      <c r="EKE3" s="181"/>
      <c r="EKF3" s="181"/>
      <c r="EKG3" s="181"/>
      <c r="EKH3" s="181"/>
      <c r="EKI3" s="181"/>
      <c r="EKJ3" s="181"/>
      <c r="EKK3" s="181"/>
      <c r="EKL3" s="181"/>
      <c r="EKM3" s="181"/>
      <c r="EKN3" s="181"/>
      <c r="EKO3" s="181"/>
      <c r="EKP3" s="181"/>
      <c r="EKQ3" s="181"/>
      <c r="EKR3" s="181"/>
      <c r="EKS3" s="181"/>
      <c r="EKT3" s="181"/>
      <c r="EKU3" s="181"/>
      <c r="EKV3" s="181"/>
      <c r="EKW3" s="181"/>
      <c r="EKX3" s="181"/>
      <c r="EKY3" s="181"/>
      <c r="EKZ3" s="181"/>
      <c r="ELA3" s="181"/>
      <c r="ELB3" s="181"/>
      <c r="ELC3" s="181"/>
      <c r="ELD3" s="181"/>
      <c r="ELE3" s="181"/>
      <c r="ELF3" s="181"/>
      <c r="ELG3" s="181"/>
      <c r="ELH3" s="181"/>
      <c r="ELI3" s="181"/>
      <c r="ELJ3" s="181"/>
      <c r="ELK3" s="181"/>
      <c r="ELL3" s="181"/>
      <c r="ELM3" s="181"/>
      <c r="ELN3" s="181"/>
      <c r="ELO3" s="181"/>
      <c r="ELP3" s="181"/>
      <c r="ELQ3" s="181"/>
      <c r="ELR3" s="181"/>
      <c r="ELS3" s="181"/>
      <c r="ELT3" s="181"/>
      <c r="ELU3" s="181"/>
      <c r="ELV3" s="181"/>
      <c r="ELW3" s="181"/>
      <c r="ELX3" s="181"/>
      <c r="ELY3" s="181"/>
      <c r="ELZ3" s="181"/>
      <c r="EMA3" s="181"/>
      <c r="EMB3" s="181"/>
      <c r="EMC3" s="181"/>
      <c r="EMD3" s="181"/>
      <c r="EME3" s="181"/>
      <c r="EMF3" s="181"/>
      <c r="EMG3" s="181"/>
      <c r="EMH3" s="181"/>
      <c r="EMI3" s="181"/>
      <c r="EMJ3" s="181"/>
      <c r="EMK3" s="181"/>
      <c r="EML3" s="181"/>
      <c r="EMM3" s="182"/>
      <c r="EMN3" s="181"/>
      <c r="EMO3" s="181"/>
      <c r="EMP3" s="181"/>
      <c r="EMQ3" s="181"/>
      <c r="EMR3" s="181"/>
      <c r="EMS3" s="181"/>
      <c r="EMT3" s="181"/>
      <c r="EMU3" s="181"/>
      <c r="EMV3" s="181"/>
      <c r="EMW3" s="181"/>
      <c r="EMX3" s="181"/>
      <c r="EMY3" s="181"/>
      <c r="EMZ3" s="181"/>
      <c r="ENA3" s="181"/>
      <c r="ENB3" s="181"/>
      <c r="ENC3" s="181"/>
      <c r="END3" s="181"/>
      <c r="ENE3" s="181"/>
      <c r="ENF3" s="181"/>
      <c r="ENG3" s="181"/>
      <c r="ENH3" s="181"/>
      <c r="ENI3" s="181"/>
      <c r="ENJ3" s="181"/>
      <c r="ENK3" s="181"/>
      <c r="ENL3" s="181"/>
      <c r="ENM3" s="181"/>
      <c r="ENN3" s="181"/>
      <c r="ENO3" s="181"/>
      <c r="ENP3" s="181"/>
      <c r="ENQ3" s="181"/>
      <c r="ENR3" s="181"/>
      <c r="ENS3" s="181"/>
      <c r="ENT3" s="181"/>
      <c r="ENU3" s="181"/>
      <c r="ENV3" s="181"/>
      <c r="ENW3" s="181"/>
      <c r="ENX3" s="181"/>
      <c r="ENY3" s="181"/>
      <c r="ENZ3" s="181"/>
      <c r="EOA3" s="181"/>
      <c r="EOB3" s="181"/>
      <c r="EOC3" s="181"/>
      <c r="EOD3" s="181"/>
      <c r="EOE3" s="181"/>
      <c r="EOF3" s="181"/>
      <c r="EOG3" s="181"/>
      <c r="EOH3" s="181"/>
      <c r="EOI3" s="181"/>
      <c r="EOJ3" s="181"/>
      <c r="EOK3" s="181"/>
      <c r="EOL3" s="181"/>
      <c r="EOM3" s="181"/>
      <c r="EON3" s="181"/>
      <c r="EOO3" s="181"/>
      <c r="EOP3" s="181"/>
      <c r="EOQ3" s="181"/>
      <c r="EOR3" s="181"/>
      <c r="EOS3" s="181"/>
      <c r="EOT3" s="181"/>
      <c r="EOU3" s="181"/>
      <c r="EOV3" s="181"/>
      <c r="EOW3" s="181"/>
      <c r="EOX3" s="181"/>
      <c r="EOY3" s="181"/>
      <c r="EOZ3" s="181"/>
      <c r="EPA3" s="181"/>
      <c r="EPB3" s="181"/>
      <c r="EPC3" s="181"/>
      <c r="EPD3" s="181"/>
      <c r="EPE3" s="181"/>
      <c r="EPF3" s="181"/>
      <c r="EPG3" s="181"/>
      <c r="EPH3" s="181"/>
      <c r="EPI3" s="181"/>
      <c r="EPJ3" s="181"/>
      <c r="EPK3" s="181"/>
      <c r="EPL3" s="181"/>
      <c r="EPM3" s="181"/>
      <c r="EPN3" s="181"/>
      <c r="EPO3" s="181"/>
      <c r="EPP3" s="181"/>
      <c r="EPQ3" s="181"/>
      <c r="EPR3" s="181"/>
      <c r="EPS3" s="181"/>
      <c r="EPT3" s="181"/>
      <c r="EPU3" s="181"/>
      <c r="EPV3" s="181"/>
      <c r="EPW3" s="181"/>
      <c r="EPX3" s="181"/>
      <c r="EPY3" s="181"/>
      <c r="EPZ3" s="181"/>
      <c r="EQA3" s="181"/>
      <c r="EQB3" s="181"/>
      <c r="EQC3" s="181"/>
      <c r="EQD3" s="181"/>
      <c r="EQE3" s="181"/>
      <c r="EQF3" s="181"/>
      <c r="EQG3" s="181"/>
      <c r="EQH3" s="181"/>
      <c r="EQI3" s="181"/>
      <c r="EQJ3" s="181"/>
      <c r="EQK3" s="181"/>
      <c r="EQL3" s="181"/>
      <c r="EQM3" s="181"/>
      <c r="EQN3" s="181"/>
      <c r="EQO3" s="181"/>
      <c r="EQP3" s="181"/>
      <c r="EQQ3" s="181"/>
      <c r="EQR3" s="181"/>
      <c r="EQS3" s="181"/>
      <c r="EQT3" s="181"/>
      <c r="EQU3" s="181"/>
      <c r="EQV3" s="181"/>
      <c r="EQW3" s="181"/>
      <c r="EQX3" s="181"/>
      <c r="EQY3" s="181"/>
      <c r="EQZ3" s="181"/>
      <c r="ERA3" s="181"/>
      <c r="ERB3" s="181"/>
      <c r="ERC3" s="181"/>
      <c r="ERD3" s="181"/>
      <c r="ERE3" s="181"/>
      <c r="ERF3" s="181"/>
      <c r="ERG3" s="181"/>
      <c r="ERH3" s="181"/>
      <c r="ERI3" s="182"/>
      <c r="ERJ3" s="181"/>
      <c r="ERK3" s="181"/>
      <c r="ERL3" s="181"/>
      <c r="ERM3" s="181"/>
      <c r="ERN3" s="181"/>
      <c r="ERO3" s="181"/>
      <c r="ERP3" s="181"/>
      <c r="ERQ3" s="181"/>
      <c r="ERR3" s="181"/>
      <c r="ERS3" s="181"/>
      <c r="ERT3" s="181"/>
      <c r="ERU3" s="181"/>
      <c r="ERV3" s="181"/>
      <c r="ERW3" s="181"/>
      <c r="ERX3" s="181"/>
      <c r="ERY3" s="181"/>
      <c r="ERZ3" s="181"/>
      <c r="ESA3" s="181"/>
      <c r="ESB3" s="181"/>
      <c r="ESC3" s="181"/>
      <c r="ESD3" s="181"/>
      <c r="ESE3" s="181"/>
      <c r="ESF3" s="181"/>
      <c r="ESG3" s="181"/>
      <c r="ESH3" s="181"/>
      <c r="ESI3" s="181"/>
      <c r="ESJ3" s="181"/>
      <c r="ESK3" s="181"/>
      <c r="ESL3" s="181"/>
      <c r="ESM3" s="181"/>
      <c r="ESN3" s="181"/>
      <c r="ESO3" s="181"/>
      <c r="ESP3" s="181"/>
      <c r="ESQ3" s="181"/>
      <c r="ESR3" s="181"/>
      <c r="ESS3" s="181"/>
      <c r="EST3" s="181"/>
      <c r="ESU3" s="181"/>
      <c r="ESV3" s="181"/>
      <c r="ESW3" s="181"/>
      <c r="ESX3" s="181"/>
      <c r="ESY3" s="181"/>
      <c r="ESZ3" s="181"/>
      <c r="ETA3" s="181"/>
      <c r="ETB3" s="181"/>
      <c r="ETC3" s="181"/>
      <c r="ETD3" s="181"/>
      <c r="ETE3" s="181"/>
      <c r="ETF3" s="181"/>
      <c r="ETG3" s="181"/>
      <c r="ETH3" s="181"/>
      <c r="ETI3" s="181"/>
      <c r="ETJ3" s="181"/>
      <c r="ETK3" s="181"/>
      <c r="ETL3" s="181"/>
      <c r="ETM3" s="181"/>
      <c r="ETN3" s="181"/>
      <c r="ETO3" s="181"/>
      <c r="ETP3" s="181"/>
      <c r="ETQ3" s="181"/>
      <c r="ETR3" s="181"/>
      <c r="ETS3" s="181"/>
      <c r="ETT3" s="181"/>
      <c r="ETU3" s="181"/>
      <c r="ETV3" s="181"/>
      <c r="ETW3" s="181"/>
      <c r="ETX3" s="181"/>
      <c r="ETY3" s="181"/>
      <c r="ETZ3" s="181"/>
      <c r="EUA3" s="181"/>
      <c r="EUB3" s="181"/>
      <c r="EUC3" s="181"/>
      <c r="EUD3" s="181"/>
      <c r="EUE3" s="181"/>
      <c r="EUF3" s="181"/>
      <c r="EUG3" s="181"/>
      <c r="EUH3" s="181"/>
      <c r="EUI3" s="181"/>
      <c r="EUJ3" s="181"/>
      <c r="EUK3" s="181"/>
      <c r="EUL3" s="181"/>
      <c r="EUM3" s="181"/>
      <c r="EUN3" s="181"/>
      <c r="EUO3" s="181"/>
      <c r="EUP3" s="181"/>
      <c r="EUQ3" s="181"/>
      <c r="EUR3" s="181"/>
      <c r="EUS3" s="181"/>
      <c r="EUT3" s="181"/>
      <c r="EUU3" s="181"/>
      <c r="EUV3" s="181"/>
      <c r="EUW3" s="181"/>
      <c r="EUX3" s="181"/>
      <c r="EUY3" s="181"/>
      <c r="EUZ3" s="181"/>
      <c r="EVA3" s="181"/>
      <c r="EVB3" s="181"/>
      <c r="EVC3" s="181"/>
      <c r="EVD3" s="181"/>
      <c r="EVE3" s="181"/>
      <c r="EVF3" s="181"/>
      <c r="EVG3" s="181"/>
      <c r="EVH3" s="181"/>
      <c r="EVI3" s="181"/>
      <c r="EVJ3" s="181"/>
      <c r="EVK3" s="181"/>
      <c r="EVL3" s="181"/>
      <c r="EVM3" s="181"/>
      <c r="EVN3" s="181"/>
      <c r="EVO3" s="181"/>
      <c r="EVP3" s="181"/>
      <c r="EVQ3" s="181"/>
      <c r="EVR3" s="181"/>
      <c r="EVS3" s="181"/>
      <c r="EVT3" s="181"/>
      <c r="EVU3" s="181"/>
      <c r="EVV3" s="181"/>
      <c r="EVW3" s="181"/>
      <c r="EVX3" s="183"/>
      <c r="EVY3" s="184"/>
      <c r="EVZ3" s="184"/>
      <c r="EWA3" s="184"/>
      <c r="EWB3" s="184"/>
      <c r="EWC3" s="184"/>
      <c r="EWD3" s="184"/>
      <c r="EWE3" s="182"/>
      <c r="EWF3" s="184"/>
      <c r="EWG3" s="184"/>
      <c r="EWH3" s="184"/>
      <c r="EWI3" s="184"/>
      <c r="EWJ3" s="184"/>
      <c r="EWK3" s="184"/>
      <c r="EWL3" s="184"/>
      <c r="EWM3" s="184"/>
      <c r="EWN3" s="184"/>
      <c r="EWO3" s="184"/>
      <c r="EWP3" s="184"/>
      <c r="EWQ3" s="184"/>
      <c r="EWR3" s="184"/>
      <c r="EWS3" s="184"/>
      <c r="EWT3" s="184"/>
      <c r="EWU3" s="184"/>
      <c r="EWV3" s="184"/>
      <c r="EWW3" s="184"/>
      <c r="EWX3" s="184"/>
      <c r="EWY3" s="184"/>
      <c r="EWZ3" s="182"/>
      <c r="EXA3" s="184"/>
      <c r="EXB3" s="184"/>
      <c r="EXC3" s="184"/>
      <c r="EXD3" s="184"/>
      <c r="EXE3" s="184"/>
      <c r="EXF3" s="184"/>
      <c r="EXG3" s="184"/>
      <c r="EXH3" s="184"/>
      <c r="EXI3" s="184"/>
      <c r="EXJ3" s="184"/>
      <c r="EXK3" s="184"/>
      <c r="EXL3" s="184"/>
      <c r="EXM3" s="184"/>
      <c r="EXN3" s="184"/>
      <c r="EXO3" s="184"/>
      <c r="EXP3" s="184"/>
      <c r="EXQ3" s="184"/>
      <c r="EXR3" s="184"/>
      <c r="EXS3" s="184"/>
      <c r="EXT3" s="184"/>
      <c r="EXU3" s="182"/>
      <c r="EXV3" s="184"/>
      <c r="EXW3" s="184"/>
      <c r="EXX3" s="184"/>
      <c r="EXY3" s="184"/>
      <c r="EXZ3" s="184"/>
      <c r="EYA3" s="184"/>
      <c r="EYB3" s="184"/>
      <c r="EYC3" s="184"/>
      <c r="EYD3" s="184"/>
      <c r="EYE3" s="184"/>
      <c r="EYF3" s="184"/>
      <c r="EYG3" s="184"/>
      <c r="EYH3" s="184"/>
      <c r="EYI3" s="184"/>
      <c r="EYJ3" s="184"/>
      <c r="EYK3" s="184"/>
      <c r="EYL3" s="184"/>
      <c r="EYM3" s="184"/>
      <c r="EYN3" s="184"/>
      <c r="EYO3" s="184"/>
      <c r="EYP3" s="182"/>
      <c r="EYQ3" s="184"/>
      <c r="EYR3" s="184"/>
      <c r="EYS3" s="184"/>
      <c r="EYT3" s="184"/>
      <c r="EYU3" s="184"/>
      <c r="EYV3" s="184"/>
      <c r="EYW3" s="184"/>
      <c r="EYX3" s="184"/>
      <c r="EYY3" s="184"/>
      <c r="EYZ3" s="184"/>
      <c r="EZA3" s="184"/>
      <c r="EZB3" s="184"/>
      <c r="EZC3" s="184"/>
      <c r="EZD3" s="184"/>
      <c r="EZE3" s="184"/>
      <c r="EZF3" s="184"/>
      <c r="EZG3" s="184"/>
      <c r="EZH3" s="184"/>
      <c r="EZI3" s="184"/>
      <c r="EZJ3" s="184"/>
      <c r="EZK3" s="184"/>
      <c r="EZL3" s="184"/>
      <c r="EZM3" s="184"/>
      <c r="EZN3" s="184"/>
      <c r="EZO3" s="184"/>
      <c r="EZP3" s="184"/>
      <c r="EZQ3" s="184"/>
      <c r="EZR3" s="184"/>
      <c r="EZS3" s="184"/>
      <c r="EZT3" s="184"/>
      <c r="EZU3" s="184"/>
      <c r="EZV3" s="184"/>
      <c r="EZW3" s="184"/>
      <c r="EZX3" s="184"/>
      <c r="EZY3" s="184"/>
      <c r="EZZ3" s="184"/>
      <c r="FAA3" s="184"/>
      <c r="FAB3" s="184"/>
      <c r="FAC3" s="184"/>
      <c r="FAD3" s="184"/>
      <c r="FAE3" s="184"/>
      <c r="FAF3" s="184"/>
      <c r="FAG3" s="184"/>
      <c r="FAH3" s="184"/>
      <c r="FAI3" s="184"/>
      <c r="FAJ3" s="184"/>
      <c r="FAK3" s="184"/>
      <c r="FAL3" s="184"/>
      <c r="FAM3" s="184"/>
      <c r="FAN3" s="184"/>
      <c r="FAO3" s="184"/>
      <c r="FAP3" s="184"/>
      <c r="FAQ3" s="184"/>
      <c r="FAR3" s="184"/>
      <c r="FAS3" s="184"/>
      <c r="FAT3" s="184"/>
      <c r="FAU3" s="184"/>
      <c r="FAV3" s="184"/>
      <c r="FAW3" s="184"/>
      <c r="FAX3" s="184"/>
      <c r="FAY3" s="184"/>
      <c r="FAZ3" s="184"/>
      <c r="FBA3" s="184"/>
      <c r="FBB3" s="184"/>
      <c r="FBC3" s="184"/>
      <c r="FBD3" s="184"/>
      <c r="FBE3" s="184"/>
      <c r="FBF3" s="184"/>
      <c r="FBG3" s="184"/>
      <c r="FBH3" s="184"/>
      <c r="FBI3" s="184"/>
      <c r="FBJ3" s="184"/>
      <c r="FBK3" s="184"/>
      <c r="FBL3" s="184"/>
      <c r="FBM3" s="184"/>
      <c r="FBN3" s="184"/>
      <c r="FBO3" s="184"/>
      <c r="FBP3" s="184"/>
      <c r="FBQ3" s="184"/>
      <c r="FBR3" s="184"/>
      <c r="FBS3" s="184"/>
      <c r="FBT3" s="184"/>
      <c r="FBU3" s="184"/>
      <c r="FBV3" s="184"/>
      <c r="FBW3" s="184"/>
      <c r="FBX3" s="184"/>
      <c r="FBY3" s="184"/>
      <c r="FBZ3" s="184"/>
      <c r="FCA3" s="184"/>
      <c r="FCB3" s="184"/>
      <c r="FCC3" s="184"/>
      <c r="FCD3" s="184"/>
      <c r="FCE3" s="184"/>
      <c r="FCF3" s="184"/>
      <c r="FCG3" s="184"/>
      <c r="FCH3" s="184"/>
      <c r="FCI3" s="184"/>
      <c r="FCJ3" s="184"/>
      <c r="FCK3" s="184"/>
      <c r="FCL3" s="184"/>
      <c r="FCM3" s="184"/>
      <c r="FCN3" s="184"/>
      <c r="FCO3" s="184"/>
      <c r="FCP3" s="184"/>
      <c r="FCQ3" s="184"/>
      <c r="FCR3" s="184"/>
      <c r="FCS3" s="184"/>
      <c r="FCT3" s="184"/>
      <c r="FCU3" s="184"/>
      <c r="FCV3" s="184"/>
      <c r="FCW3" s="184"/>
      <c r="FCX3" s="184"/>
      <c r="FCY3" s="184"/>
      <c r="FCZ3" s="184"/>
      <c r="FDA3" s="184"/>
      <c r="FDB3" s="184"/>
      <c r="FDC3" s="184"/>
      <c r="FDD3" s="184"/>
      <c r="FDE3" s="184"/>
      <c r="FDF3" s="184"/>
      <c r="FDG3" s="184"/>
      <c r="FDH3" s="184"/>
      <c r="FDI3" s="184"/>
      <c r="FDJ3" s="184"/>
      <c r="FDK3" s="184"/>
      <c r="FDL3" s="182"/>
      <c r="FDM3" s="184"/>
      <c r="FDN3" s="184"/>
      <c r="FDO3" s="184"/>
      <c r="FDP3" s="184"/>
      <c r="FDQ3" s="184"/>
      <c r="FDR3" s="184"/>
      <c r="FDS3" s="184"/>
      <c r="FDT3" s="184"/>
      <c r="FDU3" s="184"/>
      <c r="FDV3" s="184"/>
      <c r="FDW3" s="184"/>
      <c r="FDX3" s="184"/>
      <c r="FDY3" s="184"/>
      <c r="FDZ3" s="184"/>
      <c r="FEA3" s="184"/>
      <c r="FEB3" s="184"/>
      <c r="FEC3" s="184"/>
      <c r="FED3" s="184"/>
      <c r="FEE3" s="184"/>
      <c r="FEF3" s="184"/>
      <c r="FEG3" s="184"/>
      <c r="FEH3" s="184"/>
      <c r="FEI3" s="184"/>
      <c r="FEJ3" s="184"/>
      <c r="FEK3" s="184"/>
      <c r="FEL3" s="184"/>
      <c r="FEM3" s="184"/>
      <c r="FEN3" s="184"/>
      <c r="FEO3" s="184"/>
      <c r="FEP3" s="184"/>
      <c r="FEQ3" s="184"/>
      <c r="FER3" s="184"/>
      <c r="FES3" s="184"/>
      <c r="FET3" s="184"/>
      <c r="FEU3" s="184"/>
      <c r="FEV3" s="184"/>
      <c r="FEW3" s="184"/>
      <c r="FEX3" s="184"/>
      <c r="FEY3" s="184"/>
      <c r="FEZ3" s="184"/>
      <c r="FFA3" s="184"/>
      <c r="FFB3" s="184"/>
      <c r="FFC3" s="184"/>
      <c r="FFD3" s="184"/>
      <c r="FFE3" s="184"/>
      <c r="FFF3" s="184"/>
      <c r="FFG3" s="184"/>
      <c r="FFH3" s="184"/>
      <c r="FFI3" s="184"/>
      <c r="FFJ3" s="184"/>
      <c r="FFK3" s="184"/>
      <c r="FFL3" s="184"/>
      <c r="FFM3" s="184"/>
      <c r="FFN3" s="184"/>
      <c r="FFO3" s="184"/>
      <c r="FFP3" s="184"/>
      <c r="FFQ3" s="184"/>
      <c r="FFR3" s="184"/>
      <c r="FFS3" s="184"/>
      <c r="FFT3" s="184"/>
      <c r="FFU3" s="184"/>
      <c r="FFV3" s="184"/>
      <c r="FFW3" s="182"/>
      <c r="FFX3" s="184"/>
      <c r="FFY3" s="184"/>
      <c r="FFZ3" s="184"/>
      <c r="FGA3" s="184"/>
      <c r="FGB3" s="184"/>
      <c r="FGC3" s="184"/>
      <c r="FGD3" s="184"/>
      <c r="FGE3" s="184"/>
      <c r="FGF3" s="184"/>
      <c r="FGG3" s="184"/>
      <c r="FGH3" s="184"/>
      <c r="FGI3" s="184"/>
      <c r="FGJ3" s="184"/>
      <c r="FGK3" s="184"/>
      <c r="FGL3" s="184"/>
      <c r="FGM3" s="184"/>
      <c r="FGN3" s="184"/>
      <c r="FGO3" s="184"/>
      <c r="FGP3" s="184"/>
      <c r="FGQ3" s="184"/>
      <c r="FGR3" s="184"/>
      <c r="FGS3" s="184"/>
      <c r="FGT3" s="184"/>
      <c r="FGU3" s="184"/>
      <c r="FGV3" s="184"/>
      <c r="FGW3" s="184"/>
      <c r="FGX3" s="184"/>
      <c r="FGY3" s="184"/>
      <c r="FGZ3" s="184"/>
      <c r="FHA3" s="184"/>
      <c r="FHB3" s="184"/>
      <c r="FHC3" s="184"/>
      <c r="FHD3" s="184"/>
      <c r="FHE3" s="184"/>
      <c r="FHF3" s="182"/>
      <c r="FHG3" s="184"/>
      <c r="FHH3" s="184"/>
      <c r="FHI3" s="184"/>
      <c r="FHJ3" s="184"/>
      <c r="FHK3" s="184"/>
      <c r="FHL3" s="184"/>
      <c r="FHM3" s="184"/>
      <c r="FHN3" s="184"/>
      <c r="FHO3" s="184"/>
      <c r="FHP3" s="184"/>
      <c r="FHQ3" s="184"/>
      <c r="FHR3" s="184"/>
      <c r="FHS3" s="184"/>
      <c r="FHT3" s="184"/>
      <c r="FHU3" s="184"/>
      <c r="FHV3" s="184"/>
      <c r="FHW3" s="184"/>
      <c r="FHX3" s="184"/>
      <c r="FHY3" s="184"/>
      <c r="FHZ3" s="184"/>
      <c r="FIA3" s="184"/>
      <c r="FIB3" s="184"/>
      <c r="FIC3" s="184"/>
      <c r="FID3" s="184"/>
      <c r="FIE3" s="184"/>
      <c r="FIF3" s="184"/>
      <c r="FIG3" s="184"/>
      <c r="FIH3" s="184"/>
      <c r="FII3" s="184"/>
      <c r="FIJ3" s="184"/>
      <c r="FIK3" s="184"/>
      <c r="FIL3" s="184"/>
      <c r="FIM3" s="184"/>
      <c r="FIN3" s="184"/>
      <c r="FIO3" s="184"/>
      <c r="FIP3" s="184"/>
      <c r="FIQ3" s="184"/>
      <c r="FIR3" s="184"/>
      <c r="FIS3" s="184"/>
      <c r="FIT3" s="184"/>
      <c r="FIU3" s="184"/>
      <c r="FIV3" s="184"/>
      <c r="FIW3" s="184"/>
      <c r="FIX3" s="184"/>
      <c r="FIY3" s="184"/>
      <c r="FIZ3" s="184"/>
      <c r="FJA3" s="184"/>
      <c r="FJB3" s="184"/>
      <c r="FJC3" s="184"/>
      <c r="FJD3" s="184"/>
      <c r="FJE3" s="184"/>
      <c r="FJF3" s="184"/>
      <c r="FJG3" s="184"/>
      <c r="FJH3" s="184"/>
      <c r="FJI3" s="184"/>
      <c r="FJJ3" s="182"/>
      <c r="FJK3" s="184"/>
      <c r="FJL3" s="184"/>
      <c r="FJM3" s="184"/>
      <c r="FJN3" s="184"/>
      <c r="FJO3" s="184"/>
      <c r="FJP3" s="184"/>
      <c r="FJQ3" s="184"/>
      <c r="FJR3" s="184"/>
      <c r="FJS3" s="184"/>
      <c r="FJT3" s="184"/>
      <c r="FJU3" s="184"/>
      <c r="FJV3" s="184"/>
      <c r="FJW3" s="184"/>
      <c r="FJX3" s="184"/>
      <c r="FJY3" s="184"/>
      <c r="FJZ3" s="184"/>
      <c r="FKA3" s="184"/>
      <c r="FKB3" s="184"/>
      <c r="FKC3" s="184"/>
      <c r="FKD3" s="184"/>
      <c r="FKE3" s="184"/>
      <c r="FKF3" s="184"/>
      <c r="FKG3" s="184"/>
      <c r="FKH3" s="184"/>
      <c r="FKI3" s="184"/>
      <c r="FKJ3" s="184"/>
      <c r="FKK3" s="184"/>
      <c r="FKL3" s="184"/>
      <c r="FKM3" s="184"/>
      <c r="FKN3" s="184"/>
      <c r="FKO3" s="184"/>
      <c r="FKP3" s="184"/>
      <c r="FKQ3" s="184"/>
      <c r="FKR3" s="184"/>
      <c r="FKS3" s="184"/>
      <c r="FKT3" s="184"/>
      <c r="FKU3" s="184"/>
      <c r="FKV3" s="184"/>
      <c r="FKW3" s="184"/>
      <c r="FKX3" s="184"/>
      <c r="FKY3" s="184"/>
      <c r="FKZ3" s="184"/>
      <c r="FLA3" s="184"/>
      <c r="FLB3" s="184"/>
      <c r="FLC3" s="184"/>
      <c r="FLD3" s="184"/>
      <c r="FLE3" s="184"/>
      <c r="FLF3" s="184"/>
      <c r="FLG3" s="182"/>
      <c r="FLH3" s="184"/>
      <c r="FLI3" s="184"/>
      <c r="FLJ3" s="184"/>
      <c r="FLK3" s="184"/>
      <c r="FLL3" s="184"/>
      <c r="FLM3" s="184"/>
      <c r="FLN3" s="184"/>
      <c r="FLO3" s="184"/>
      <c r="FLP3" s="184"/>
      <c r="FLQ3" s="184"/>
      <c r="FLR3" s="184"/>
      <c r="FLS3" s="184"/>
      <c r="FLT3" s="184"/>
      <c r="FLU3" s="184"/>
      <c r="FLV3" s="184"/>
      <c r="FLW3" s="184"/>
      <c r="FLX3" s="184"/>
      <c r="FLY3" s="184"/>
      <c r="FLZ3" s="184"/>
      <c r="FMA3" s="184"/>
      <c r="FMB3" s="184"/>
      <c r="FMC3" s="184"/>
      <c r="FMD3" s="184"/>
      <c r="FME3" s="184"/>
      <c r="FMF3" s="184"/>
      <c r="FMG3" s="184"/>
      <c r="FMH3" s="184"/>
      <c r="FMI3" s="184"/>
      <c r="FMJ3" s="184"/>
      <c r="FMK3" s="184"/>
      <c r="FML3" s="184"/>
      <c r="FMM3" s="184"/>
      <c r="FMN3" s="184"/>
      <c r="FMO3" s="184"/>
      <c r="FMP3" s="184"/>
      <c r="FMQ3" s="184"/>
      <c r="FMR3" s="184"/>
      <c r="FMS3" s="184"/>
      <c r="FMT3" s="184"/>
      <c r="FMU3" s="184"/>
      <c r="FMV3" s="184"/>
      <c r="FMW3" s="184"/>
      <c r="FMX3" s="184"/>
      <c r="FMY3" s="184"/>
      <c r="FMZ3" s="184"/>
      <c r="FNA3" s="184"/>
      <c r="FNB3" s="184"/>
      <c r="FNC3" s="184"/>
      <c r="FND3" s="184"/>
      <c r="FNE3" s="184"/>
      <c r="FNF3" s="184"/>
      <c r="FNG3" s="184"/>
      <c r="FNH3" s="184"/>
      <c r="FNI3" s="184"/>
      <c r="FNJ3" s="184"/>
      <c r="FNK3" s="182"/>
      <c r="FNL3" s="184"/>
      <c r="FNM3" s="184"/>
      <c r="FNN3" s="184"/>
      <c r="FNO3" s="184"/>
      <c r="FNP3" s="184"/>
      <c r="FNQ3" s="184"/>
      <c r="FNR3" s="184"/>
      <c r="FNS3" s="184"/>
      <c r="FNT3" s="184"/>
      <c r="FNU3" s="184"/>
      <c r="FNV3" s="184"/>
      <c r="FNW3" s="184"/>
      <c r="FNX3" s="184"/>
      <c r="FNY3" s="184"/>
      <c r="FNZ3" s="184"/>
      <c r="FOA3" s="184"/>
      <c r="FOB3" s="184"/>
      <c r="FOC3" s="184"/>
      <c r="FOD3" s="184"/>
      <c r="FOE3" s="184"/>
      <c r="FOF3" s="184"/>
      <c r="FOG3" s="184"/>
      <c r="FOH3" s="184"/>
      <c r="FOI3" s="184"/>
      <c r="FOJ3" s="184"/>
      <c r="FOK3" s="184"/>
      <c r="FOL3" s="184"/>
      <c r="FOM3" s="184"/>
      <c r="FON3" s="184"/>
      <c r="FOO3" s="184"/>
      <c r="FOP3" s="184"/>
      <c r="FOQ3" s="184"/>
      <c r="FOR3" s="184"/>
      <c r="FOS3" s="184"/>
      <c r="FOT3" s="182"/>
      <c r="FOU3" s="184"/>
      <c r="FOV3" s="184"/>
      <c r="FOW3" s="184"/>
      <c r="FOX3" s="184"/>
      <c r="FOY3" s="184"/>
      <c r="FOZ3" s="184"/>
      <c r="FPA3" s="184"/>
      <c r="FPB3" s="184"/>
      <c r="FPC3" s="184"/>
      <c r="FPD3" s="184"/>
      <c r="FPE3" s="184"/>
      <c r="FPF3" s="184"/>
      <c r="FPG3" s="184"/>
      <c r="FPH3" s="184"/>
      <c r="FPI3" s="184"/>
      <c r="FPJ3" s="184"/>
      <c r="FPK3" s="184"/>
      <c r="FPL3" s="184"/>
      <c r="FPM3" s="184"/>
      <c r="FPN3" s="184"/>
      <c r="FPO3" s="184"/>
      <c r="FPP3" s="184"/>
      <c r="FPQ3" s="184"/>
      <c r="FPR3" s="184"/>
      <c r="FPS3" s="184"/>
      <c r="FPT3" s="184"/>
      <c r="FPU3" s="184"/>
      <c r="FPV3" s="184"/>
      <c r="FPW3" s="184"/>
      <c r="FPX3" s="184"/>
      <c r="FPY3" s="184"/>
      <c r="FPZ3" s="184"/>
      <c r="FQA3" s="184"/>
      <c r="FQB3" s="184"/>
      <c r="FQC3" s="182"/>
      <c r="FQD3" s="184"/>
      <c r="FQE3" s="184"/>
      <c r="FQF3" s="184"/>
      <c r="FQG3" s="184"/>
      <c r="FQH3" s="184"/>
      <c r="FQI3" s="184"/>
      <c r="FQJ3" s="184"/>
      <c r="FQK3" s="184"/>
      <c r="FQL3" s="184"/>
      <c r="FQM3" s="184"/>
      <c r="FQN3" s="184"/>
      <c r="FQO3" s="184"/>
      <c r="FQP3" s="184"/>
      <c r="FQQ3" s="184"/>
      <c r="FQR3" s="184"/>
      <c r="FQS3" s="184"/>
      <c r="FQT3" s="184"/>
      <c r="FQU3" s="184"/>
      <c r="FQV3" s="184"/>
      <c r="FQW3" s="184"/>
      <c r="FQX3" s="184"/>
      <c r="FQY3" s="184"/>
      <c r="FQZ3" s="184"/>
      <c r="FRA3" s="184"/>
      <c r="FRB3" s="184"/>
      <c r="FRC3" s="184"/>
      <c r="FRD3" s="184"/>
      <c r="FRE3" s="184"/>
      <c r="FRF3" s="184"/>
      <c r="FRG3" s="184"/>
      <c r="FRH3" s="184"/>
      <c r="FRI3" s="184"/>
      <c r="FRJ3" s="184"/>
      <c r="FRK3" s="184"/>
      <c r="FRL3" s="184"/>
      <c r="FRM3" s="184"/>
      <c r="FRN3" s="184"/>
      <c r="FRO3" s="184"/>
      <c r="FRP3" s="184"/>
      <c r="FRQ3" s="184"/>
      <c r="FRR3" s="184"/>
      <c r="FRS3" s="184"/>
      <c r="FRT3" s="184"/>
      <c r="FRU3" s="184"/>
      <c r="FRV3" s="184"/>
      <c r="FRW3" s="184"/>
      <c r="FRX3" s="184"/>
      <c r="FRY3" s="184"/>
      <c r="FRZ3" s="184"/>
      <c r="FSA3" s="184"/>
      <c r="FSB3" s="184"/>
      <c r="FSC3" s="184"/>
      <c r="FSD3" s="184"/>
      <c r="FSE3" s="184"/>
      <c r="FSF3" s="184"/>
      <c r="FSG3" s="184"/>
      <c r="FSH3" s="184"/>
      <c r="FSI3" s="184"/>
      <c r="FSJ3" s="184"/>
      <c r="FSK3" s="184"/>
      <c r="FSL3" s="184"/>
      <c r="FSM3" s="184"/>
      <c r="FSN3" s="184"/>
      <c r="FSO3" s="184"/>
      <c r="FSP3" s="184"/>
      <c r="FSQ3" s="184"/>
      <c r="FSR3" s="184"/>
      <c r="FSS3" s="184"/>
      <c r="FST3" s="184"/>
      <c r="FSU3" s="184"/>
      <c r="FSV3" s="184"/>
      <c r="FSW3" s="184"/>
      <c r="FSX3" s="184"/>
      <c r="FSY3" s="184"/>
      <c r="FSZ3" s="184"/>
      <c r="FTA3" s="184"/>
      <c r="FTB3" s="184"/>
      <c r="FTC3" s="184"/>
      <c r="FTD3" s="184"/>
      <c r="FTE3" s="184"/>
      <c r="FTF3" s="184"/>
      <c r="FTG3" s="184"/>
      <c r="FTH3" s="184"/>
      <c r="FTI3" s="182"/>
      <c r="FTJ3" s="184"/>
      <c r="FTK3" s="184"/>
      <c r="FTL3" s="184"/>
      <c r="FTM3" s="184"/>
      <c r="FTN3" s="184"/>
      <c r="FTO3" s="184"/>
      <c r="FTP3" s="184"/>
      <c r="FTQ3" s="184"/>
      <c r="FTR3" s="184"/>
      <c r="FTS3" s="184"/>
      <c r="FTT3" s="184"/>
      <c r="FTU3" s="184"/>
      <c r="FTV3" s="184"/>
      <c r="FTW3" s="184"/>
      <c r="FTX3" s="184"/>
      <c r="FTY3" s="184"/>
      <c r="FTZ3" s="184"/>
      <c r="FUA3" s="184"/>
      <c r="FUB3" s="184"/>
      <c r="FUC3" s="184"/>
      <c r="FUD3" s="184"/>
      <c r="FUE3" s="184"/>
      <c r="FUF3" s="184"/>
      <c r="FUG3" s="184"/>
      <c r="FUH3" s="184"/>
      <c r="FUI3" s="184"/>
      <c r="FUJ3" s="184"/>
      <c r="FUK3" s="184"/>
      <c r="FUL3" s="184"/>
      <c r="FUM3" s="184"/>
      <c r="FUN3" s="184"/>
      <c r="FUO3" s="184"/>
      <c r="FUP3" s="184"/>
      <c r="FUQ3" s="184"/>
      <c r="FUR3" s="184"/>
      <c r="FUS3" s="184"/>
      <c r="FUT3" s="184"/>
      <c r="FUU3" s="184"/>
      <c r="FUV3" s="184"/>
      <c r="FUW3" s="184"/>
      <c r="FUX3" s="184"/>
      <c r="FUY3" s="182"/>
      <c r="FUZ3" s="184"/>
      <c r="FVA3" s="184"/>
      <c r="FVB3" s="184"/>
      <c r="FVC3" s="184"/>
      <c r="FVD3" s="184"/>
      <c r="FVE3" s="184"/>
      <c r="FVF3" s="184"/>
      <c r="FVG3" s="184"/>
      <c r="FVH3" s="184"/>
      <c r="FVI3" s="184"/>
      <c r="FVJ3" s="184"/>
      <c r="FVK3" s="184"/>
      <c r="FVL3" s="184"/>
      <c r="FVM3" s="184"/>
      <c r="FVN3" s="184"/>
      <c r="FVO3" s="184"/>
      <c r="FVP3" s="184"/>
      <c r="FVQ3" s="184"/>
      <c r="FVR3" s="184"/>
      <c r="FVS3" s="184"/>
      <c r="FVT3" s="184"/>
      <c r="FVU3" s="184"/>
      <c r="FVV3" s="184"/>
      <c r="FVW3" s="184"/>
      <c r="FVX3" s="184"/>
      <c r="FVY3" s="184"/>
      <c r="FVZ3" s="184"/>
      <c r="FWA3" s="184"/>
      <c r="FWB3" s="184"/>
      <c r="FWC3" s="184"/>
      <c r="FWD3" s="184"/>
      <c r="FWE3" s="184"/>
      <c r="FWF3" s="184"/>
      <c r="FWG3" s="184"/>
      <c r="FWH3" s="182"/>
      <c r="FWI3" s="184"/>
      <c r="FWJ3" s="184"/>
      <c r="FWK3" s="184"/>
      <c r="FWL3" s="184"/>
      <c r="FWM3" s="184"/>
      <c r="FWN3" s="184"/>
      <c r="FWO3" s="184"/>
      <c r="FWP3" s="184"/>
      <c r="FWQ3" s="184"/>
      <c r="FWR3" s="184"/>
      <c r="FWS3" s="184"/>
      <c r="FWT3" s="184"/>
      <c r="FWU3" s="184"/>
      <c r="FWV3" s="184"/>
      <c r="FWW3" s="184"/>
      <c r="FWX3" s="184"/>
      <c r="FWY3" s="184"/>
      <c r="FWZ3" s="184"/>
      <c r="FXA3" s="184"/>
      <c r="FXB3" s="184"/>
      <c r="FXC3" s="184"/>
      <c r="FXD3" s="184"/>
      <c r="FXE3" s="184"/>
      <c r="FXF3" s="184"/>
      <c r="FXG3" s="184"/>
      <c r="FXH3" s="184"/>
      <c r="FXI3" s="184"/>
      <c r="FXJ3" s="184"/>
      <c r="FXK3" s="184"/>
      <c r="FXL3" s="184"/>
      <c r="FXM3" s="184"/>
      <c r="FXN3" s="184"/>
      <c r="FXO3" s="184"/>
      <c r="FXP3" s="184"/>
      <c r="FXQ3" s="184"/>
      <c r="FXR3" s="184"/>
      <c r="FXS3" s="184"/>
      <c r="FXT3" s="184"/>
      <c r="FXU3" s="184"/>
      <c r="FXV3" s="184"/>
      <c r="FXW3" s="184"/>
      <c r="FXX3" s="184"/>
      <c r="FXY3" s="184"/>
      <c r="FXZ3" s="184"/>
      <c r="FYA3" s="184"/>
      <c r="FYB3" s="184"/>
      <c r="FYC3" s="184"/>
      <c r="FYD3" s="184"/>
      <c r="FYE3" s="184"/>
      <c r="FYF3" s="184"/>
      <c r="FYG3" s="184"/>
      <c r="FYH3" s="184"/>
      <c r="FYI3" s="184"/>
      <c r="FYJ3" s="184"/>
      <c r="FYK3" s="184"/>
      <c r="FYL3" s="184"/>
      <c r="FYM3" s="184"/>
      <c r="FYN3" s="184"/>
      <c r="FYO3" s="184"/>
      <c r="FYP3" s="184"/>
      <c r="FYQ3" s="184"/>
      <c r="FYR3" s="184"/>
      <c r="FYS3" s="184"/>
      <c r="FYT3" s="184"/>
      <c r="FYU3" s="184"/>
      <c r="FYV3" s="184"/>
      <c r="FYW3" s="184"/>
      <c r="FYX3" s="184"/>
      <c r="FYY3" s="184"/>
      <c r="FYZ3" s="184"/>
      <c r="FZA3" s="184"/>
      <c r="FZB3" s="184"/>
      <c r="FZC3" s="184"/>
      <c r="FZD3" s="184"/>
      <c r="FZE3" s="184"/>
      <c r="FZF3" s="184"/>
      <c r="FZG3" s="184"/>
      <c r="FZH3" s="184"/>
      <c r="FZI3" s="184"/>
      <c r="FZJ3" s="184"/>
      <c r="FZK3" s="184"/>
      <c r="FZL3" s="184"/>
      <c r="FZM3" s="184"/>
      <c r="FZN3" s="182"/>
      <c r="FZO3" s="184"/>
      <c r="FZP3" s="184"/>
      <c r="FZQ3" s="184"/>
      <c r="FZR3" s="184"/>
      <c r="FZS3" s="184"/>
      <c r="FZT3" s="184"/>
      <c r="FZU3" s="184"/>
      <c r="FZV3" s="184"/>
      <c r="FZW3" s="184"/>
      <c r="FZX3" s="184"/>
      <c r="FZY3" s="184"/>
      <c r="FZZ3" s="184"/>
      <c r="GAA3" s="184"/>
      <c r="GAB3" s="184"/>
      <c r="GAC3" s="184"/>
      <c r="GAD3" s="184"/>
      <c r="GAE3" s="184"/>
      <c r="GAF3" s="184"/>
      <c r="GAG3" s="184"/>
      <c r="GAH3" s="184"/>
      <c r="GAI3" s="184"/>
      <c r="GAJ3" s="184"/>
      <c r="GAK3" s="184"/>
      <c r="GAL3" s="184"/>
      <c r="GAM3" s="184"/>
      <c r="GAN3" s="184"/>
      <c r="GAO3" s="184"/>
      <c r="GAP3" s="184"/>
      <c r="GAQ3" s="184"/>
      <c r="GAR3" s="184"/>
      <c r="GAS3" s="184"/>
      <c r="GAT3" s="184"/>
      <c r="GAU3" s="184"/>
      <c r="GAV3" s="184"/>
      <c r="GAW3" s="184"/>
      <c r="GAX3" s="184"/>
      <c r="GAY3" s="184"/>
      <c r="GAZ3" s="184"/>
      <c r="GBA3" s="184"/>
      <c r="GBB3" s="184"/>
      <c r="GBC3" s="184"/>
      <c r="GBD3" s="184"/>
      <c r="GBE3" s="184"/>
      <c r="GBF3" s="184"/>
      <c r="GBG3" s="184"/>
      <c r="GBH3" s="184"/>
      <c r="GBI3" s="184"/>
      <c r="GBJ3" s="184"/>
      <c r="GBK3" s="182"/>
      <c r="GBL3" s="184"/>
      <c r="GBM3" s="184"/>
      <c r="GBN3" s="184"/>
      <c r="GBO3" s="184"/>
      <c r="GBP3" s="184"/>
      <c r="GBQ3" s="184"/>
      <c r="GBR3" s="184"/>
      <c r="GBS3" s="184"/>
      <c r="GBT3" s="184"/>
      <c r="GBU3" s="184"/>
      <c r="GBV3" s="184"/>
      <c r="GBW3" s="184"/>
      <c r="GBX3" s="184"/>
      <c r="GBY3" s="184"/>
      <c r="GBZ3" s="184"/>
      <c r="GCA3" s="184"/>
      <c r="GCB3" s="184"/>
      <c r="GCC3" s="184"/>
      <c r="GCD3" s="184"/>
      <c r="GCE3" s="184"/>
      <c r="GCF3" s="184"/>
      <c r="GCG3" s="184"/>
      <c r="GCH3" s="184"/>
      <c r="GCI3" s="184"/>
      <c r="GCJ3" s="184"/>
      <c r="GCK3" s="184"/>
      <c r="GCL3" s="184"/>
      <c r="GCM3" s="184"/>
      <c r="GCN3" s="184"/>
      <c r="GCO3" s="184"/>
      <c r="GCP3" s="184"/>
      <c r="GCQ3" s="184"/>
      <c r="GCR3" s="184"/>
      <c r="GCS3" s="184"/>
      <c r="GCT3" s="184"/>
      <c r="GCU3" s="184"/>
      <c r="GCV3" s="184"/>
      <c r="GCW3" s="184"/>
      <c r="GCX3" s="184"/>
      <c r="GCY3" s="184"/>
      <c r="GCZ3" s="184"/>
      <c r="GDA3" s="184"/>
      <c r="GDB3" s="184"/>
      <c r="GDC3" s="184"/>
      <c r="GDD3" s="184"/>
      <c r="GDE3" s="184"/>
      <c r="GDF3" s="184"/>
      <c r="GDG3" s="184"/>
      <c r="GDH3" s="184"/>
      <c r="GDI3" s="184"/>
      <c r="GDJ3" s="184"/>
      <c r="GDK3" s="184"/>
      <c r="GDL3" s="184"/>
      <c r="GDM3" s="184"/>
      <c r="GDN3" s="184"/>
      <c r="GDO3" s="184"/>
      <c r="GDP3" s="184"/>
      <c r="GDQ3" s="184"/>
      <c r="GDR3" s="184"/>
      <c r="GDS3" s="184"/>
      <c r="GDT3" s="184"/>
      <c r="GDU3" s="184"/>
      <c r="GDV3" s="182"/>
      <c r="GDW3" s="184"/>
      <c r="GDX3" s="184"/>
      <c r="GDY3" s="184"/>
      <c r="GDZ3" s="184"/>
      <c r="GEA3" s="184"/>
      <c r="GEB3" s="184"/>
      <c r="GEC3" s="184"/>
      <c r="GED3" s="184"/>
      <c r="GEE3" s="184"/>
      <c r="GEF3" s="184"/>
      <c r="GEG3" s="184"/>
      <c r="GEH3" s="184"/>
      <c r="GEI3" s="184"/>
      <c r="GEJ3" s="184"/>
      <c r="GEK3" s="184"/>
      <c r="GEL3" s="184"/>
      <c r="GEM3" s="184"/>
      <c r="GEN3" s="184"/>
      <c r="GEO3" s="184"/>
      <c r="GEP3" s="184"/>
      <c r="GEQ3" s="184"/>
      <c r="GER3" s="184"/>
      <c r="GES3" s="184"/>
      <c r="GET3" s="184"/>
      <c r="GEU3" s="184"/>
      <c r="GEV3" s="184"/>
      <c r="GEW3" s="184"/>
      <c r="GEX3" s="184"/>
      <c r="GEY3" s="184"/>
      <c r="GEZ3" s="184"/>
      <c r="GFA3" s="184"/>
      <c r="GFB3" s="184"/>
      <c r="GFC3" s="184"/>
      <c r="GFD3" s="184"/>
      <c r="GFE3" s="184"/>
      <c r="GFF3" s="184"/>
      <c r="GFG3" s="184"/>
      <c r="GFH3" s="184"/>
      <c r="GFI3" s="184"/>
      <c r="GFJ3" s="184"/>
      <c r="GFK3" s="184"/>
      <c r="GFL3" s="184"/>
      <c r="GFM3" s="184"/>
      <c r="GFN3" s="184"/>
      <c r="GFO3" s="184"/>
      <c r="GFP3" s="184"/>
      <c r="GFQ3" s="184"/>
      <c r="GFR3" s="184"/>
      <c r="GFS3" s="184"/>
      <c r="GFT3" s="184"/>
      <c r="GFU3" s="184"/>
      <c r="GFV3" s="184"/>
      <c r="GFW3" s="184"/>
      <c r="GFX3" s="184"/>
      <c r="GFY3" s="184"/>
      <c r="GFZ3" s="184"/>
      <c r="GGA3" s="184"/>
      <c r="GGB3" s="184"/>
      <c r="GGC3" s="184"/>
      <c r="GGD3" s="184"/>
      <c r="GGE3" s="184"/>
      <c r="GGF3" s="184"/>
      <c r="GGG3" s="184"/>
      <c r="GGH3" s="184"/>
      <c r="GGI3" s="184"/>
      <c r="GGJ3" s="184"/>
      <c r="GGK3" s="184"/>
      <c r="GGL3" s="184"/>
      <c r="GGM3" s="184"/>
      <c r="GGN3" s="184"/>
      <c r="GGO3" s="184"/>
      <c r="GGP3" s="184"/>
      <c r="GGQ3" s="184"/>
      <c r="GGR3" s="184"/>
      <c r="GGS3" s="184"/>
      <c r="GGT3" s="184"/>
      <c r="GGU3" s="184"/>
      <c r="GGV3" s="184"/>
      <c r="GGW3" s="184"/>
      <c r="GGX3" s="184"/>
      <c r="GGY3" s="184"/>
      <c r="GGZ3" s="184"/>
      <c r="GHA3" s="184"/>
      <c r="GHB3" s="184"/>
      <c r="GHC3" s="184"/>
      <c r="GHD3" s="184"/>
      <c r="GHE3" s="184"/>
      <c r="GHF3" s="184"/>
      <c r="GHG3" s="184"/>
      <c r="GHH3" s="184"/>
      <c r="GHI3" s="184"/>
      <c r="GHJ3" s="184"/>
      <c r="GHK3" s="184"/>
      <c r="GHL3" s="184"/>
      <c r="GHM3" s="184"/>
      <c r="GHN3" s="184"/>
      <c r="GHO3" s="184"/>
      <c r="GHP3" s="184"/>
      <c r="GHQ3" s="184"/>
      <c r="GHR3" s="184"/>
      <c r="GHS3" s="184"/>
      <c r="GHT3" s="184"/>
      <c r="GHU3" s="184"/>
      <c r="GHV3" s="184"/>
      <c r="GHW3" s="184"/>
      <c r="GHX3" s="184"/>
      <c r="GHY3" s="184"/>
      <c r="GHZ3" s="184"/>
      <c r="GIA3" s="184"/>
      <c r="GIB3" s="184"/>
      <c r="GIC3" s="184"/>
      <c r="GID3" s="184"/>
      <c r="GIE3" s="184"/>
      <c r="GIF3" s="184"/>
      <c r="GIG3" s="184"/>
      <c r="GIH3" s="184"/>
      <c r="GII3" s="184"/>
      <c r="GIJ3" s="184"/>
      <c r="GIK3" s="184"/>
      <c r="GIL3" s="184"/>
      <c r="GIM3" s="184"/>
      <c r="GIN3" s="184"/>
      <c r="GIO3" s="184"/>
      <c r="GIP3" s="184"/>
      <c r="GIQ3" s="184"/>
      <c r="GIR3" s="182"/>
      <c r="GIS3" s="184"/>
      <c r="GIT3" s="184"/>
      <c r="GIU3" s="184"/>
      <c r="GIV3" s="184"/>
      <c r="GIW3" s="184"/>
      <c r="GIX3" s="184"/>
      <c r="GIY3" s="184"/>
      <c r="GIZ3" s="184"/>
      <c r="GJA3" s="184"/>
      <c r="GJB3" s="184"/>
      <c r="GJC3" s="184"/>
      <c r="GJD3" s="184"/>
      <c r="GJE3" s="184"/>
      <c r="GJF3" s="184"/>
      <c r="GJG3" s="184"/>
      <c r="GJH3" s="184"/>
      <c r="GJI3" s="184"/>
      <c r="GJJ3" s="184"/>
      <c r="GJK3" s="184"/>
      <c r="GJL3" s="184"/>
      <c r="GJM3" s="184"/>
      <c r="GJN3" s="184"/>
      <c r="GJO3" s="184"/>
      <c r="GJP3" s="184"/>
      <c r="GJQ3" s="184"/>
      <c r="GJR3" s="184"/>
      <c r="GJS3" s="184"/>
      <c r="GJT3" s="184"/>
      <c r="GJU3" s="184"/>
      <c r="GJV3" s="184"/>
      <c r="GJW3" s="184"/>
      <c r="GJX3" s="184"/>
      <c r="GJY3" s="184"/>
      <c r="GJZ3" s="184"/>
      <c r="GKA3" s="184"/>
      <c r="GKB3" s="184"/>
      <c r="GKC3" s="184"/>
      <c r="GKD3" s="184"/>
      <c r="GKE3" s="184"/>
      <c r="GKF3" s="184"/>
      <c r="GKG3" s="184"/>
      <c r="GKH3" s="184"/>
      <c r="GKI3" s="184"/>
      <c r="GKJ3" s="184"/>
      <c r="GKK3" s="184"/>
      <c r="GKL3" s="184"/>
      <c r="GKM3" s="184"/>
      <c r="GKN3" s="184"/>
      <c r="GKO3" s="184"/>
      <c r="GKP3" s="184"/>
      <c r="GKQ3" s="184"/>
      <c r="GKR3" s="184"/>
      <c r="GKS3" s="184"/>
      <c r="GKT3" s="184"/>
      <c r="GKU3" s="184"/>
      <c r="GKV3" s="184"/>
      <c r="GKW3" s="184"/>
      <c r="GKX3" s="184"/>
      <c r="GKY3" s="184"/>
      <c r="GKZ3" s="184"/>
      <c r="GLA3" s="184"/>
      <c r="GLB3" s="184"/>
      <c r="GLC3" s="184"/>
      <c r="GLD3" s="184"/>
      <c r="GLE3" s="184"/>
      <c r="GLF3" s="184"/>
      <c r="GLG3" s="184"/>
      <c r="GLH3" s="184"/>
      <c r="GLI3" s="184"/>
      <c r="GLJ3" s="184"/>
      <c r="GLK3" s="184"/>
      <c r="GLL3" s="184"/>
      <c r="GLM3" s="184"/>
      <c r="GLN3" s="184"/>
      <c r="GLO3" s="184"/>
      <c r="GLP3" s="184"/>
      <c r="GLQ3" s="182"/>
      <c r="GLR3" s="184"/>
      <c r="GLS3" s="184"/>
      <c r="GLT3" s="184"/>
      <c r="GLU3" s="184"/>
      <c r="GLV3" s="184"/>
      <c r="GLW3" s="184"/>
      <c r="GLX3" s="184"/>
      <c r="GLY3" s="184"/>
      <c r="GLZ3" s="184"/>
      <c r="GMA3" s="184"/>
      <c r="GMB3" s="184"/>
      <c r="GMC3" s="184"/>
      <c r="GMD3" s="184"/>
      <c r="GME3" s="184"/>
      <c r="GMF3" s="184"/>
      <c r="GMG3" s="184"/>
      <c r="GMH3" s="184"/>
      <c r="GMI3" s="184"/>
      <c r="GMJ3" s="184"/>
      <c r="GMK3" s="184"/>
      <c r="GML3" s="184"/>
      <c r="GMM3" s="184"/>
      <c r="GMN3" s="184"/>
      <c r="GMO3" s="184"/>
      <c r="GMP3" s="184"/>
      <c r="GMQ3" s="184"/>
      <c r="GMR3" s="184"/>
      <c r="GMS3" s="184"/>
      <c r="GMT3" s="184"/>
      <c r="GMU3" s="184"/>
      <c r="GMV3" s="184"/>
      <c r="GMW3" s="184"/>
      <c r="GMX3" s="184"/>
      <c r="GMY3" s="184"/>
      <c r="GMZ3" s="184"/>
      <c r="GNA3" s="184"/>
      <c r="GNB3" s="184"/>
      <c r="GNC3" s="184"/>
      <c r="GND3" s="184"/>
      <c r="GNE3" s="184"/>
      <c r="GNF3" s="184"/>
      <c r="GNG3" s="184"/>
      <c r="GNH3" s="184"/>
      <c r="GNI3" s="184"/>
      <c r="GNJ3" s="184"/>
      <c r="GNK3" s="184"/>
      <c r="GNL3" s="184"/>
      <c r="GNM3" s="184"/>
      <c r="GNN3" s="184"/>
      <c r="GNO3" s="184"/>
      <c r="GNP3" s="184"/>
      <c r="GNQ3" s="184"/>
      <c r="GNR3" s="184"/>
      <c r="GNS3" s="184"/>
      <c r="GNT3" s="184"/>
      <c r="GNU3" s="184"/>
      <c r="GNV3" s="184"/>
      <c r="GNW3" s="184"/>
      <c r="GNX3" s="184"/>
      <c r="GNY3" s="184"/>
      <c r="GNZ3" s="184"/>
      <c r="GOA3" s="184"/>
      <c r="GOB3" s="184"/>
      <c r="GOC3" s="184"/>
      <c r="GOD3" s="184"/>
      <c r="GOE3" s="184"/>
      <c r="GOF3" s="184"/>
      <c r="GOG3" s="184"/>
      <c r="GOH3" s="184"/>
      <c r="GOI3" s="183"/>
      <c r="GOJ3" s="181"/>
      <c r="GOK3" s="181"/>
      <c r="GOL3" s="181"/>
      <c r="GOM3" s="181"/>
      <c r="GON3" s="181"/>
      <c r="GOO3" s="181"/>
      <c r="GOP3" s="181"/>
      <c r="GOQ3" s="181"/>
      <c r="GOR3" s="181"/>
      <c r="GOS3" s="181"/>
      <c r="GOT3" s="181"/>
      <c r="GOU3" s="181"/>
      <c r="GOV3" s="181"/>
      <c r="GOW3" s="181"/>
      <c r="GOX3" s="181"/>
      <c r="GOY3" s="181"/>
      <c r="GOZ3" s="181"/>
      <c r="GPA3" s="181"/>
      <c r="GPB3" s="181"/>
      <c r="GPC3" s="181"/>
      <c r="GPD3" s="181"/>
      <c r="GPE3" s="181"/>
      <c r="GPF3" s="181"/>
      <c r="GPG3" s="181"/>
      <c r="GPH3" s="181"/>
      <c r="GPI3" s="181"/>
      <c r="GPJ3" s="181"/>
      <c r="GPK3" s="181"/>
      <c r="GPL3" s="181"/>
      <c r="GPM3" s="181"/>
      <c r="GPN3" s="181"/>
      <c r="GPO3" s="181"/>
      <c r="GPP3" s="181"/>
      <c r="GPQ3" s="181"/>
      <c r="GPR3" s="181"/>
      <c r="GPS3" s="181"/>
      <c r="GPT3" s="181"/>
      <c r="GPU3" s="181"/>
      <c r="GPV3" s="181"/>
      <c r="GPW3" s="181"/>
      <c r="GPX3" s="181"/>
      <c r="GPY3" s="181"/>
      <c r="GPZ3" s="181"/>
      <c r="GQA3" s="181"/>
      <c r="GQB3" s="181"/>
      <c r="GQC3" s="181"/>
      <c r="GQD3" s="181"/>
      <c r="GQE3" s="181"/>
      <c r="GQF3" s="181"/>
      <c r="GQG3" s="181"/>
      <c r="GQH3" s="181"/>
      <c r="GQI3" s="181"/>
      <c r="GQJ3" s="181"/>
      <c r="GQK3" s="181"/>
      <c r="GQL3" s="181"/>
      <c r="GQM3" s="181"/>
      <c r="GQN3" s="181"/>
      <c r="GQO3" s="181"/>
      <c r="GQP3" s="181"/>
      <c r="GQQ3" s="181"/>
      <c r="GQR3" s="181"/>
      <c r="GQS3" s="181"/>
      <c r="GQT3" s="181"/>
      <c r="GQU3" s="181"/>
      <c r="GQV3" s="181"/>
      <c r="GQW3" s="181"/>
      <c r="GQX3" s="181"/>
      <c r="GQY3" s="181"/>
      <c r="GQZ3" s="181"/>
      <c r="GRA3" s="181"/>
      <c r="GRB3" s="181"/>
      <c r="GRC3" s="181"/>
      <c r="GRD3" s="181"/>
      <c r="GRE3" s="181"/>
      <c r="GRF3" s="181"/>
      <c r="GRG3" s="181"/>
      <c r="GRH3" s="181"/>
      <c r="GRI3" s="181"/>
      <c r="GRJ3" s="181"/>
      <c r="GRK3" s="181"/>
      <c r="GRL3" s="181"/>
      <c r="GRM3" s="181"/>
      <c r="GRN3" s="181"/>
      <c r="GRO3" s="181"/>
      <c r="GRP3" s="181"/>
      <c r="GRQ3" s="181"/>
      <c r="GRR3" s="181"/>
      <c r="GRS3" s="181"/>
      <c r="GRT3" s="181"/>
      <c r="GRU3" s="181"/>
      <c r="GRV3" s="181"/>
      <c r="GRW3" s="181"/>
      <c r="GRX3" s="181"/>
      <c r="GRY3" s="181"/>
      <c r="GRZ3" s="181"/>
      <c r="GSA3" s="181"/>
      <c r="GSB3" s="181"/>
      <c r="GSC3" s="181"/>
      <c r="GSD3" s="181"/>
      <c r="GSE3" s="181"/>
      <c r="GSF3" s="181"/>
      <c r="GSG3" s="181"/>
      <c r="GSH3" s="181"/>
      <c r="GSI3" s="181"/>
      <c r="GSJ3" s="181"/>
      <c r="GSK3" s="181"/>
      <c r="GSL3" s="181"/>
      <c r="GSM3" s="181"/>
      <c r="GSN3" s="181"/>
      <c r="GSO3" s="181"/>
      <c r="GSP3" s="181"/>
      <c r="GSQ3" s="181"/>
      <c r="GSR3" s="181"/>
      <c r="GSS3" s="181"/>
      <c r="GST3" s="181"/>
      <c r="GSU3" s="181"/>
      <c r="GSV3" s="181"/>
      <c r="GSW3" s="181"/>
      <c r="GSX3" s="182"/>
      <c r="GSY3" s="181"/>
      <c r="GSZ3" s="181"/>
      <c r="GTA3" s="181"/>
      <c r="GTB3" s="181"/>
      <c r="GTC3" s="181"/>
      <c r="GTD3" s="181"/>
      <c r="GTE3" s="182"/>
      <c r="GTF3" s="181"/>
      <c r="GTG3" s="181"/>
      <c r="GTH3" s="181"/>
      <c r="GTI3" s="181"/>
      <c r="GTJ3" s="181"/>
      <c r="GTK3" s="181"/>
      <c r="GTL3" s="181"/>
      <c r="GTM3" s="181"/>
      <c r="GTN3" s="181"/>
      <c r="GTO3" s="181"/>
      <c r="GTP3" s="181"/>
      <c r="GTQ3" s="181"/>
      <c r="GTR3" s="181"/>
      <c r="GTS3" s="181"/>
      <c r="GTT3" s="181"/>
      <c r="GTU3" s="181"/>
      <c r="GTV3" s="181"/>
      <c r="GTW3" s="181"/>
      <c r="GTX3" s="181"/>
      <c r="GTY3" s="181"/>
      <c r="GTZ3" s="181"/>
      <c r="GUA3" s="181"/>
      <c r="GUB3" s="181"/>
      <c r="GUC3" s="181"/>
      <c r="GUD3" s="181"/>
      <c r="GUE3" s="181"/>
      <c r="GUF3" s="181"/>
      <c r="GUG3" s="181"/>
      <c r="GUH3" s="181"/>
      <c r="GUI3" s="181"/>
      <c r="GUJ3" s="181"/>
      <c r="GUK3" s="181"/>
      <c r="GUL3" s="181"/>
      <c r="GUM3" s="181"/>
      <c r="GUN3" s="181"/>
      <c r="GUO3" s="181"/>
      <c r="GUP3" s="181"/>
      <c r="GUQ3" s="181"/>
      <c r="GUR3" s="181"/>
      <c r="GUS3" s="181"/>
      <c r="GUT3" s="181"/>
      <c r="GUU3" s="181"/>
      <c r="GUV3" s="181"/>
      <c r="GUW3" s="181"/>
      <c r="GUX3" s="181"/>
      <c r="GUY3" s="181"/>
      <c r="GUZ3" s="181"/>
      <c r="GVA3" s="181"/>
      <c r="GVB3" s="181"/>
      <c r="GVC3" s="181"/>
      <c r="GVD3" s="181"/>
      <c r="GVE3" s="181"/>
      <c r="GVF3" s="181"/>
      <c r="GVG3" s="181"/>
      <c r="GVH3" s="181"/>
      <c r="GVI3" s="181"/>
      <c r="GVJ3" s="181"/>
      <c r="GVK3" s="181"/>
      <c r="GVL3" s="181"/>
      <c r="GVM3" s="181"/>
      <c r="GVN3" s="181"/>
      <c r="GVO3" s="181"/>
      <c r="GVP3" s="181"/>
      <c r="GVQ3" s="181"/>
      <c r="GVR3" s="181"/>
      <c r="GVS3" s="181"/>
      <c r="GVT3" s="181"/>
      <c r="GVU3" s="181"/>
      <c r="GVV3" s="181"/>
      <c r="GVW3" s="181"/>
      <c r="GVX3" s="181"/>
      <c r="GVY3" s="181"/>
      <c r="GVZ3" s="181"/>
      <c r="GWA3" s="181"/>
      <c r="GWB3" s="181"/>
      <c r="GWC3" s="181"/>
      <c r="GWD3" s="181"/>
      <c r="GWE3" s="181"/>
      <c r="GWF3" s="181"/>
      <c r="GWG3" s="181"/>
      <c r="GWH3" s="181"/>
      <c r="GWI3" s="181"/>
      <c r="GWJ3" s="181"/>
      <c r="GWK3" s="181"/>
      <c r="GWL3" s="181"/>
      <c r="GWM3" s="181"/>
      <c r="GWN3" s="181"/>
      <c r="GWO3" s="181"/>
      <c r="GWP3" s="181"/>
      <c r="GWQ3" s="181"/>
      <c r="GWR3" s="181"/>
      <c r="GWS3" s="181"/>
      <c r="GWT3" s="181"/>
      <c r="GWU3" s="181"/>
      <c r="GWV3" s="181"/>
      <c r="GWW3" s="181"/>
      <c r="GWX3" s="181"/>
      <c r="GWY3" s="181"/>
      <c r="GWZ3" s="181"/>
      <c r="GXA3" s="181"/>
      <c r="GXB3" s="181"/>
      <c r="GXC3" s="181"/>
      <c r="GXD3" s="181"/>
      <c r="GXE3" s="181"/>
      <c r="GXF3" s="181"/>
      <c r="GXG3" s="181"/>
      <c r="GXH3" s="181"/>
      <c r="GXI3" s="181"/>
      <c r="GXJ3" s="181"/>
      <c r="GXK3" s="181"/>
      <c r="GXL3" s="181"/>
      <c r="GXM3" s="181"/>
      <c r="GXN3" s="181"/>
      <c r="GXO3" s="181"/>
      <c r="GXP3" s="181"/>
      <c r="GXQ3" s="181"/>
      <c r="GXR3" s="181"/>
      <c r="GXS3" s="181"/>
      <c r="GXT3" s="182"/>
      <c r="GXU3" s="181"/>
      <c r="GXV3" s="181"/>
      <c r="GXW3" s="181"/>
      <c r="GXX3" s="181"/>
      <c r="GXY3" s="181"/>
      <c r="GXZ3" s="181"/>
      <c r="GYA3" s="181"/>
      <c r="GYB3" s="181"/>
      <c r="GYC3" s="181"/>
      <c r="GYD3" s="181"/>
      <c r="GYE3" s="181"/>
      <c r="GYF3" s="181"/>
      <c r="GYG3" s="181"/>
      <c r="GYH3" s="181"/>
      <c r="GYI3" s="181"/>
      <c r="GYJ3" s="181"/>
      <c r="GYK3" s="181"/>
      <c r="GYL3" s="181"/>
      <c r="GYM3" s="181"/>
      <c r="GYN3" s="181"/>
      <c r="GYO3" s="181"/>
      <c r="GYP3" s="181"/>
      <c r="GYQ3" s="181"/>
      <c r="GYR3" s="181"/>
      <c r="GYS3" s="181"/>
      <c r="GYT3" s="181"/>
      <c r="GYU3" s="181"/>
      <c r="GYV3" s="181"/>
      <c r="GYW3" s="181"/>
      <c r="GYX3" s="181"/>
      <c r="GYY3" s="181"/>
      <c r="GYZ3" s="181"/>
      <c r="GZA3" s="181"/>
      <c r="GZB3" s="181"/>
      <c r="GZC3" s="181"/>
      <c r="GZD3" s="181"/>
      <c r="GZE3" s="181"/>
      <c r="GZF3" s="181"/>
      <c r="GZG3" s="181"/>
      <c r="GZH3" s="181"/>
      <c r="GZI3" s="181"/>
      <c r="GZJ3" s="181"/>
      <c r="GZK3" s="181"/>
      <c r="GZL3" s="181"/>
      <c r="GZM3" s="181"/>
      <c r="GZN3" s="181"/>
      <c r="GZO3" s="181"/>
      <c r="GZP3" s="181"/>
      <c r="GZQ3" s="181"/>
      <c r="GZR3" s="181"/>
      <c r="GZS3" s="181"/>
      <c r="GZT3" s="181"/>
      <c r="GZU3" s="181"/>
      <c r="GZV3" s="181"/>
      <c r="GZW3" s="181"/>
      <c r="GZX3" s="182"/>
      <c r="GZY3" s="181"/>
      <c r="GZZ3" s="181"/>
      <c r="HAA3" s="181"/>
      <c r="HAB3" s="181"/>
      <c r="HAC3" s="181"/>
      <c r="HAD3" s="181"/>
      <c r="HAE3" s="181"/>
      <c r="HAF3" s="181"/>
      <c r="HAG3" s="181"/>
      <c r="HAH3" s="181"/>
      <c r="HAI3" s="181"/>
      <c r="HAJ3" s="181"/>
      <c r="HAK3" s="181"/>
      <c r="HAL3" s="181"/>
      <c r="HAM3" s="181"/>
      <c r="HAN3" s="181"/>
      <c r="HAO3" s="181"/>
      <c r="HAP3" s="181"/>
      <c r="HAQ3" s="181"/>
      <c r="HAR3" s="181"/>
      <c r="HAS3" s="181"/>
      <c r="HAT3" s="181"/>
      <c r="HAU3" s="181"/>
      <c r="HAV3" s="181"/>
      <c r="HAW3" s="181"/>
      <c r="HAX3" s="181"/>
      <c r="HAY3" s="181"/>
      <c r="HAZ3" s="181"/>
      <c r="HBA3" s="181"/>
      <c r="HBB3" s="181"/>
      <c r="HBC3" s="181"/>
      <c r="HBD3" s="181"/>
      <c r="HBE3" s="181"/>
      <c r="HBF3" s="181"/>
      <c r="HBG3" s="181"/>
      <c r="HBH3" s="181"/>
      <c r="HBI3" s="181"/>
      <c r="HBJ3" s="181"/>
      <c r="HBK3" s="181"/>
      <c r="HBL3" s="181"/>
      <c r="HBM3" s="181"/>
      <c r="HBN3" s="181"/>
      <c r="HBO3" s="181"/>
      <c r="HBP3" s="181"/>
      <c r="HBQ3" s="181"/>
      <c r="HBR3" s="181"/>
      <c r="HBS3" s="181"/>
      <c r="HBT3" s="181"/>
      <c r="HBU3" s="181"/>
      <c r="HBV3" s="181"/>
      <c r="HBW3" s="181"/>
      <c r="HBX3" s="181"/>
      <c r="HBY3" s="181"/>
      <c r="HBZ3" s="181"/>
      <c r="HCA3" s="181"/>
      <c r="HCB3" s="182"/>
      <c r="HCC3" s="181"/>
      <c r="HCD3" s="181"/>
      <c r="HCE3" s="181"/>
      <c r="HCF3" s="181"/>
      <c r="HCG3" s="181"/>
      <c r="HCH3" s="181"/>
      <c r="HCI3" s="181"/>
      <c r="HCJ3" s="181"/>
      <c r="HCK3" s="181"/>
      <c r="HCL3" s="181"/>
      <c r="HCM3" s="181"/>
      <c r="HCN3" s="181"/>
      <c r="HCO3" s="181"/>
      <c r="HCP3" s="181"/>
      <c r="HCQ3" s="181"/>
      <c r="HCR3" s="181"/>
      <c r="HCS3" s="181"/>
      <c r="HCT3" s="181"/>
      <c r="HCU3" s="181"/>
      <c r="HCV3" s="181"/>
      <c r="HCW3" s="181"/>
      <c r="HCX3" s="181"/>
      <c r="HCY3" s="181"/>
      <c r="HCZ3" s="181"/>
      <c r="HDA3" s="181"/>
      <c r="HDB3" s="181"/>
      <c r="HDC3" s="181"/>
      <c r="HDD3" s="181"/>
      <c r="HDE3" s="181"/>
      <c r="HDF3" s="181"/>
      <c r="HDG3" s="181"/>
      <c r="HDH3" s="181"/>
      <c r="HDI3" s="181"/>
      <c r="HDJ3" s="181"/>
      <c r="HDK3" s="181"/>
      <c r="HDL3" s="181"/>
      <c r="HDM3" s="181"/>
      <c r="HDN3" s="181"/>
      <c r="HDO3" s="181"/>
      <c r="HDP3" s="181"/>
      <c r="HDQ3" s="181"/>
      <c r="HDR3" s="181"/>
      <c r="HDS3" s="181"/>
      <c r="HDT3" s="181"/>
      <c r="HDU3" s="181"/>
      <c r="HDV3" s="181"/>
      <c r="HDW3" s="181"/>
      <c r="HDX3" s="181"/>
      <c r="HDY3" s="181"/>
      <c r="HDZ3" s="181"/>
      <c r="HEA3" s="181"/>
      <c r="HEB3" s="181"/>
      <c r="HEC3" s="181"/>
      <c r="HED3" s="181"/>
      <c r="HEE3" s="181"/>
      <c r="HEF3" s="181"/>
      <c r="HEG3" s="181"/>
      <c r="HEH3" s="181"/>
      <c r="HEI3" s="181"/>
      <c r="HEJ3" s="181"/>
      <c r="HEK3" s="181"/>
      <c r="HEL3" s="181"/>
      <c r="HEM3" s="181"/>
      <c r="HEN3" s="181"/>
      <c r="HEO3" s="181"/>
      <c r="HEP3" s="181"/>
      <c r="HEQ3" s="181"/>
      <c r="HER3" s="181"/>
      <c r="HES3" s="181"/>
      <c r="HET3" s="181"/>
      <c r="HEU3" s="181"/>
      <c r="HEV3" s="181"/>
      <c r="HEW3" s="181"/>
      <c r="HEX3" s="181"/>
      <c r="HEY3" s="181"/>
      <c r="HEZ3" s="181"/>
      <c r="HFA3" s="181"/>
      <c r="HFB3" s="181"/>
      <c r="HFC3" s="181"/>
      <c r="HFD3" s="181"/>
      <c r="HFE3" s="181"/>
      <c r="HFF3" s="181"/>
      <c r="HFG3" s="181"/>
      <c r="HFH3" s="181"/>
      <c r="HFI3" s="181"/>
      <c r="HFJ3" s="181"/>
      <c r="HFK3" s="181"/>
      <c r="HFL3" s="181"/>
      <c r="HFM3" s="181"/>
      <c r="HFN3" s="181"/>
      <c r="HFO3" s="181"/>
      <c r="HFP3" s="181"/>
      <c r="HFQ3" s="181"/>
      <c r="HFR3" s="181"/>
      <c r="HFS3" s="181"/>
      <c r="HFT3" s="181"/>
      <c r="HFU3" s="181"/>
      <c r="HFV3" s="181"/>
      <c r="HFW3" s="181"/>
      <c r="HFX3" s="181"/>
      <c r="HFY3" s="181"/>
      <c r="HFZ3" s="181"/>
      <c r="HGA3" s="181"/>
      <c r="HGB3" s="181"/>
      <c r="HGC3" s="181"/>
      <c r="HGD3" s="181"/>
      <c r="HGE3" s="181"/>
      <c r="HGF3" s="181"/>
      <c r="HGG3" s="181"/>
      <c r="HGH3" s="181"/>
      <c r="HGI3" s="181"/>
      <c r="HGJ3" s="181"/>
      <c r="HGK3" s="181"/>
      <c r="HGL3" s="181"/>
      <c r="HGM3" s="181"/>
      <c r="HGN3" s="181"/>
      <c r="HGO3" s="181"/>
      <c r="HGP3" s="181"/>
      <c r="HGQ3" s="181"/>
      <c r="HGR3" s="181"/>
      <c r="HGS3" s="181"/>
      <c r="HGT3" s="181"/>
      <c r="HGU3" s="181"/>
      <c r="HGV3" s="181"/>
      <c r="HGW3" s="181"/>
      <c r="HGX3" s="181"/>
      <c r="HGY3" s="181"/>
      <c r="HGZ3" s="181"/>
      <c r="HHA3" s="181"/>
      <c r="HHB3" s="181"/>
      <c r="HHC3" s="181"/>
      <c r="HHD3" s="181"/>
      <c r="HHE3" s="181"/>
      <c r="HHF3" s="181"/>
      <c r="HHG3" s="181"/>
      <c r="HHH3" s="181"/>
      <c r="HHI3" s="181"/>
      <c r="HHJ3" s="181"/>
      <c r="HHK3" s="181"/>
      <c r="HHL3" s="181"/>
      <c r="HHM3" s="181"/>
      <c r="HHN3" s="181"/>
      <c r="HHO3" s="181"/>
      <c r="HHP3" s="181"/>
      <c r="HHQ3" s="181"/>
      <c r="HHR3" s="181"/>
      <c r="HHS3" s="181"/>
      <c r="HHT3" s="181"/>
      <c r="HHU3" s="181"/>
      <c r="HHV3" s="181"/>
      <c r="HHW3" s="181"/>
      <c r="HHX3" s="181"/>
      <c r="HHY3" s="181"/>
      <c r="HHZ3" s="181"/>
      <c r="HIA3" s="181"/>
      <c r="HIB3" s="181"/>
      <c r="HIC3" s="181"/>
      <c r="HID3" s="181"/>
      <c r="HIE3" s="181"/>
      <c r="HIF3" s="181"/>
      <c r="HIG3" s="181"/>
      <c r="HIH3" s="181"/>
      <c r="HII3" s="181"/>
      <c r="HIJ3" s="181"/>
      <c r="HIK3" s="181"/>
      <c r="HIL3" s="181"/>
      <c r="HIM3" s="181"/>
      <c r="HIN3" s="182"/>
      <c r="HIO3" s="181"/>
      <c r="HIP3" s="181"/>
      <c r="HIQ3" s="181"/>
      <c r="HIR3" s="181"/>
      <c r="HIS3" s="181"/>
      <c r="HIT3" s="181"/>
      <c r="HIU3" s="181"/>
      <c r="HIV3" s="181"/>
      <c r="HIW3" s="181"/>
      <c r="HIX3" s="181"/>
      <c r="HIY3" s="181"/>
      <c r="HIZ3" s="181"/>
      <c r="HJA3" s="181"/>
      <c r="HJB3" s="181"/>
      <c r="HJC3" s="181"/>
      <c r="HJD3" s="181"/>
      <c r="HJE3" s="181"/>
      <c r="HJF3" s="181"/>
      <c r="HJG3" s="181"/>
      <c r="HJH3" s="181"/>
      <c r="HJI3" s="181"/>
      <c r="HJJ3" s="181"/>
      <c r="HJK3" s="181"/>
      <c r="HJL3" s="181"/>
      <c r="HJM3" s="181"/>
      <c r="HJN3" s="181"/>
      <c r="HJO3" s="181"/>
      <c r="HJP3" s="181"/>
      <c r="HJQ3" s="181"/>
      <c r="HJR3" s="181"/>
      <c r="HJS3" s="181"/>
      <c r="HJT3" s="181"/>
      <c r="HJU3" s="181"/>
      <c r="HJV3" s="181"/>
      <c r="HJW3" s="181"/>
      <c r="HJX3" s="181"/>
      <c r="HJY3" s="181"/>
      <c r="HJZ3" s="181"/>
      <c r="HKA3" s="181"/>
      <c r="HKB3" s="181"/>
      <c r="HKC3" s="181"/>
      <c r="HKD3" s="181"/>
      <c r="HKE3" s="181"/>
      <c r="HKF3" s="181"/>
      <c r="HKG3" s="181"/>
      <c r="HKH3" s="181"/>
      <c r="HKI3" s="181"/>
      <c r="HKJ3" s="181"/>
      <c r="HKK3" s="181"/>
      <c r="HKL3" s="181"/>
      <c r="HKM3" s="181"/>
      <c r="HKN3" s="181"/>
      <c r="HKO3" s="181"/>
      <c r="HKP3" s="181"/>
      <c r="HKQ3" s="181"/>
      <c r="HKR3" s="181"/>
      <c r="HKS3" s="181"/>
      <c r="HKT3" s="181"/>
      <c r="HKU3" s="181"/>
      <c r="HKV3" s="181"/>
      <c r="HKW3" s="181"/>
      <c r="HKX3" s="181"/>
      <c r="HKY3" s="181"/>
      <c r="HKZ3" s="181"/>
      <c r="HLA3" s="181"/>
      <c r="HLB3" s="181"/>
      <c r="HLC3" s="181"/>
      <c r="HLD3" s="181"/>
      <c r="HLE3" s="181"/>
      <c r="HLF3" s="181"/>
      <c r="HLG3" s="181"/>
      <c r="HLH3" s="181"/>
      <c r="HLI3" s="181"/>
      <c r="HLJ3" s="181"/>
      <c r="HLK3" s="181"/>
      <c r="HLL3" s="181"/>
      <c r="HLM3" s="181"/>
      <c r="HLN3" s="181"/>
      <c r="HLO3" s="181"/>
      <c r="HLP3" s="181"/>
      <c r="HLQ3" s="181"/>
      <c r="HLR3" s="181"/>
      <c r="HLS3" s="181"/>
      <c r="HLT3" s="181"/>
      <c r="HLU3" s="181"/>
      <c r="HLV3" s="181"/>
      <c r="HLW3" s="181"/>
      <c r="HLX3" s="181"/>
      <c r="HLY3" s="181"/>
      <c r="HLZ3" s="181"/>
      <c r="HMA3" s="181"/>
      <c r="HMB3" s="181"/>
      <c r="HMC3" s="181"/>
      <c r="HMD3" s="181"/>
      <c r="HME3" s="181"/>
      <c r="HMF3" s="181"/>
      <c r="HMG3" s="181"/>
      <c r="HMH3" s="181"/>
      <c r="HMI3" s="181"/>
      <c r="HMJ3" s="181"/>
      <c r="HMK3" s="181"/>
      <c r="HML3" s="181"/>
      <c r="HMM3" s="181"/>
      <c r="HMN3" s="181"/>
      <c r="HMO3" s="181"/>
      <c r="HMP3" s="181"/>
      <c r="HMQ3" s="181"/>
      <c r="HMR3" s="181"/>
      <c r="HMS3" s="181"/>
      <c r="HMT3" s="181"/>
      <c r="HMU3" s="181"/>
      <c r="HMV3" s="181"/>
      <c r="HMW3" s="181"/>
      <c r="HMX3" s="181"/>
      <c r="HMY3" s="181"/>
      <c r="HMZ3" s="181"/>
      <c r="HNA3" s="181"/>
      <c r="HNB3" s="181"/>
      <c r="HNC3" s="181"/>
      <c r="HND3" s="181"/>
      <c r="HNE3" s="181"/>
      <c r="HNF3" s="181"/>
      <c r="HNG3" s="181"/>
      <c r="HNH3" s="181"/>
      <c r="HNI3" s="181"/>
      <c r="HNJ3" s="181"/>
      <c r="HNK3" s="181"/>
      <c r="HNL3" s="181"/>
      <c r="HNM3" s="181"/>
      <c r="HNN3" s="181"/>
      <c r="HNO3" s="181"/>
      <c r="HNP3" s="181"/>
      <c r="HNQ3" s="181"/>
      <c r="HNR3" s="181"/>
      <c r="HNS3" s="181"/>
      <c r="HNT3" s="181"/>
      <c r="HNU3" s="181"/>
      <c r="HNV3" s="181"/>
      <c r="HNW3" s="181"/>
      <c r="HNX3" s="181"/>
      <c r="HNY3" s="181"/>
      <c r="HNZ3" s="181"/>
      <c r="HOA3" s="181"/>
      <c r="HOB3" s="181"/>
      <c r="HOC3" s="181"/>
      <c r="HOD3" s="181"/>
      <c r="HOE3" s="181"/>
      <c r="HOF3" s="181"/>
      <c r="HOG3" s="181"/>
      <c r="HOH3" s="181"/>
      <c r="HOI3" s="181"/>
      <c r="HOJ3" s="181"/>
      <c r="HOK3" s="181"/>
      <c r="HOL3" s="181"/>
      <c r="HOM3" s="181"/>
      <c r="HON3" s="181"/>
      <c r="HOO3" s="181"/>
      <c r="HOP3" s="181"/>
      <c r="HOQ3" s="181"/>
      <c r="HOR3" s="181"/>
      <c r="HOS3" s="181"/>
      <c r="HOT3" s="181"/>
      <c r="HOU3" s="181"/>
      <c r="HOV3" s="181"/>
      <c r="HOW3" s="181"/>
      <c r="HOX3" s="181"/>
      <c r="HOY3" s="181"/>
      <c r="HOZ3" s="181"/>
      <c r="HPA3" s="181"/>
      <c r="HPB3" s="181"/>
      <c r="HPC3" s="181"/>
      <c r="HPD3" s="181"/>
      <c r="HPE3" s="181"/>
      <c r="HPF3" s="181"/>
      <c r="HPG3" s="181"/>
      <c r="HPH3" s="181"/>
      <c r="HPI3" s="181"/>
      <c r="HPJ3" s="181"/>
      <c r="HPK3" s="181"/>
      <c r="HPL3" s="181"/>
      <c r="HPM3" s="181"/>
      <c r="HPN3" s="181"/>
      <c r="HPO3" s="181"/>
      <c r="HPP3" s="181"/>
      <c r="HPQ3" s="181"/>
      <c r="HPR3" s="181"/>
      <c r="HPS3" s="181"/>
      <c r="HPT3" s="181"/>
      <c r="HPU3" s="181"/>
      <c r="HPV3" s="181"/>
      <c r="HPW3" s="181"/>
      <c r="HPX3" s="181"/>
      <c r="HPY3" s="181"/>
      <c r="HPZ3" s="181"/>
      <c r="HQA3" s="181"/>
      <c r="HQB3" s="181"/>
      <c r="HQC3" s="181"/>
      <c r="HQD3" s="181"/>
      <c r="HQE3" s="181"/>
      <c r="HQF3" s="181"/>
      <c r="HQG3" s="181"/>
      <c r="HQH3" s="181"/>
      <c r="HQI3" s="181"/>
      <c r="HQJ3" s="181"/>
      <c r="HQK3" s="181"/>
      <c r="HQL3" s="181"/>
      <c r="HQM3" s="181"/>
      <c r="HQN3" s="181"/>
      <c r="HQO3" s="181"/>
      <c r="HQP3" s="181"/>
      <c r="HQQ3" s="181"/>
      <c r="HQR3" s="181"/>
      <c r="HQS3" s="181"/>
      <c r="HQT3" s="181"/>
      <c r="HQU3" s="181"/>
      <c r="HQV3" s="181"/>
      <c r="HQW3" s="181"/>
      <c r="HQX3" s="181"/>
      <c r="HQY3" s="181"/>
      <c r="HQZ3" s="181"/>
      <c r="HRA3" s="181"/>
      <c r="HRB3" s="181"/>
      <c r="HRC3" s="181"/>
      <c r="HRD3" s="181"/>
      <c r="HRE3" s="181"/>
      <c r="HRF3" s="181"/>
      <c r="HRG3" s="181"/>
      <c r="HRH3" s="181"/>
      <c r="HRI3" s="181"/>
      <c r="HRJ3" s="181"/>
      <c r="HRK3" s="181"/>
      <c r="HRL3" s="181"/>
      <c r="HRM3" s="181"/>
      <c r="HRN3" s="181"/>
      <c r="HRO3" s="181"/>
      <c r="HRP3" s="181"/>
      <c r="HRQ3" s="181"/>
      <c r="HRR3" s="182"/>
      <c r="HRS3" s="181"/>
      <c r="HRT3" s="181"/>
      <c r="HRU3" s="181"/>
      <c r="HRV3" s="181"/>
      <c r="HRW3" s="181"/>
      <c r="HRX3" s="181"/>
      <c r="HRY3" s="181"/>
      <c r="HRZ3" s="181"/>
      <c r="HSA3" s="181"/>
      <c r="HSB3" s="181"/>
      <c r="HSC3" s="181"/>
      <c r="HSD3" s="181"/>
      <c r="HSE3" s="181"/>
      <c r="HSF3" s="181"/>
      <c r="HSG3" s="181"/>
      <c r="HSH3" s="181"/>
      <c r="HSI3" s="181"/>
      <c r="HSJ3" s="181"/>
      <c r="HSK3" s="181"/>
      <c r="HSL3" s="181"/>
      <c r="HSM3" s="181"/>
      <c r="HSN3" s="181"/>
      <c r="HSO3" s="181"/>
      <c r="HSP3" s="181"/>
      <c r="HSQ3" s="181"/>
      <c r="HSR3" s="181"/>
      <c r="HSS3" s="181"/>
      <c r="HST3" s="181"/>
      <c r="HSU3" s="181"/>
      <c r="HSV3" s="181"/>
      <c r="HSW3" s="181"/>
      <c r="HSX3" s="181"/>
      <c r="HSY3" s="181"/>
      <c r="HSZ3" s="181"/>
      <c r="HTA3" s="181"/>
      <c r="HTB3" s="181"/>
      <c r="HTC3" s="181"/>
      <c r="HTD3" s="181"/>
      <c r="HTE3" s="181"/>
      <c r="HTF3" s="181"/>
      <c r="HTG3" s="181"/>
      <c r="HTH3" s="181"/>
      <c r="HTI3" s="181"/>
      <c r="HTJ3" s="181"/>
      <c r="HTK3" s="181"/>
      <c r="HTL3" s="181"/>
      <c r="HTM3" s="181"/>
      <c r="HTN3" s="181"/>
      <c r="HTO3" s="181"/>
      <c r="HTP3" s="181"/>
      <c r="HTQ3" s="181"/>
      <c r="HTR3" s="181"/>
      <c r="HTS3" s="181"/>
      <c r="HTT3" s="181"/>
      <c r="HTU3" s="181"/>
      <c r="HTV3" s="181"/>
      <c r="HTW3" s="181"/>
      <c r="HTX3" s="181"/>
      <c r="HTY3" s="181"/>
      <c r="HTZ3" s="181"/>
      <c r="HUA3" s="181"/>
      <c r="HUB3" s="181"/>
      <c r="HUC3" s="181"/>
      <c r="HUD3" s="181"/>
      <c r="HUE3" s="181"/>
      <c r="HUF3" s="181"/>
      <c r="HUG3" s="181"/>
      <c r="HUH3" s="181"/>
      <c r="HUI3" s="181"/>
      <c r="HUJ3" s="181"/>
      <c r="HUK3" s="181"/>
      <c r="HUL3" s="181"/>
      <c r="HUM3" s="181"/>
      <c r="HUN3" s="181"/>
      <c r="HUO3" s="181"/>
      <c r="HUP3" s="181"/>
      <c r="HUQ3" s="181"/>
      <c r="HUR3" s="181"/>
      <c r="HUS3" s="181"/>
      <c r="HUT3" s="181"/>
      <c r="HUU3" s="181"/>
      <c r="HUV3" s="181"/>
      <c r="HUW3" s="181"/>
      <c r="HUX3" s="181"/>
      <c r="HUY3" s="181"/>
      <c r="HUZ3" s="181"/>
      <c r="HVA3" s="181"/>
      <c r="HVB3" s="181"/>
      <c r="HVC3" s="181"/>
      <c r="HVD3" s="181"/>
      <c r="HVE3" s="181"/>
      <c r="HVF3" s="181"/>
      <c r="HVG3" s="181"/>
      <c r="HVH3" s="181"/>
      <c r="HVI3" s="181"/>
      <c r="HVJ3" s="181"/>
      <c r="HVK3" s="181"/>
      <c r="HVL3" s="181"/>
      <c r="HVM3" s="181"/>
      <c r="HVN3" s="181"/>
      <c r="HVO3" s="181"/>
      <c r="HVP3" s="181"/>
      <c r="HVQ3" s="181"/>
      <c r="HVR3" s="181"/>
      <c r="HVS3" s="181"/>
      <c r="HVT3" s="181"/>
      <c r="HVU3" s="181"/>
      <c r="HVV3" s="181"/>
      <c r="HVW3" s="181"/>
      <c r="HVX3" s="181"/>
      <c r="HVY3" s="181"/>
      <c r="HVZ3" s="181"/>
      <c r="HWA3" s="181"/>
      <c r="HWB3" s="181"/>
      <c r="HWC3" s="181"/>
      <c r="HWD3" s="181"/>
      <c r="HWE3" s="181"/>
      <c r="HWF3" s="181"/>
      <c r="HWG3" s="181"/>
      <c r="HWH3" s="181"/>
      <c r="HWI3" s="181"/>
      <c r="HWJ3" s="181"/>
      <c r="HWK3" s="181"/>
      <c r="HWL3" s="181"/>
      <c r="HWM3" s="181"/>
      <c r="HWN3" s="181"/>
      <c r="HWO3" s="181"/>
      <c r="HWP3" s="181"/>
      <c r="HWQ3" s="181"/>
      <c r="HWR3" s="181"/>
      <c r="HWS3" s="181"/>
      <c r="HWT3" s="181"/>
      <c r="HWU3" s="181"/>
      <c r="HWV3" s="181"/>
      <c r="HWW3" s="181"/>
      <c r="HWX3" s="181"/>
      <c r="HWY3" s="181"/>
      <c r="HWZ3" s="181"/>
      <c r="HXA3" s="181"/>
      <c r="HXB3" s="181"/>
      <c r="HXC3" s="181"/>
      <c r="HXD3" s="181"/>
      <c r="HXE3" s="181"/>
      <c r="HXF3" s="181"/>
      <c r="HXG3" s="181"/>
      <c r="HXH3" s="181"/>
      <c r="HXI3" s="181"/>
      <c r="HXJ3" s="181"/>
      <c r="HXK3" s="181"/>
      <c r="HXL3" s="181"/>
      <c r="HXM3" s="181"/>
      <c r="HXN3" s="181"/>
      <c r="HXO3" s="181"/>
      <c r="HXP3" s="181"/>
      <c r="HXQ3" s="181"/>
      <c r="HXR3" s="181"/>
      <c r="HXS3" s="181"/>
      <c r="HXT3" s="181"/>
      <c r="HXU3" s="181"/>
      <c r="HXV3" s="181"/>
      <c r="HXW3" s="181"/>
      <c r="HXX3" s="181"/>
      <c r="HXY3" s="181"/>
      <c r="HXZ3" s="181"/>
      <c r="HYA3" s="181"/>
      <c r="HYB3" s="181"/>
      <c r="HYC3" s="181"/>
      <c r="HYD3" s="181"/>
      <c r="HYE3" s="181"/>
      <c r="HYF3" s="181"/>
      <c r="HYG3" s="181"/>
      <c r="HYH3" s="181"/>
      <c r="HYI3" s="181"/>
      <c r="HYJ3" s="181"/>
      <c r="HYK3" s="181"/>
      <c r="HYL3" s="181"/>
      <c r="HYM3" s="181"/>
      <c r="HYN3" s="181"/>
      <c r="HYO3" s="181"/>
      <c r="HYP3" s="181"/>
      <c r="HYQ3" s="181"/>
      <c r="HYR3" s="181"/>
      <c r="HYS3" s="181"/>
      <c r="HYT3" s="181"/>
      <c r="HYU3" s="181"/>
      <c r="HYV3" s="181"/>
      <c r="HYW3" s="181"/>
      <c r="HYX3" s="181"/>
      <c r="HYY3" s="181"/>
      <c r="HYZ3" s="181"/>
      <c r="HZA3" s="181"/>
      <c r="HZB3" s="181"/>
      <c r="HZC3" s="181"/>
      <c r="HZD3" s="181"/>
      <c r="HZE3" s="181"/>
      <c r="HZF3" s="182"/>
      <c r="HZG3" s="181"/>
      <c r="HZH3" s="181"/>
      <c r="HZI3" s="181"/>
      <c r="HZJ3" s="181"/>
      <c r="HZK3" s="181"/>
      <c r="HZL3" s="181"/>
      <c r="HZM3" s="181"/>
      <c r="HZN3" s="181"/>
      <c r="HZO3" s="181"/>
      <c r="HZP3" s="181"/>
      <c r="HZQ3" s="181"/>
      <c r="HZR3" s="181"/>
      <c r="HZS3" s="181"/>
      <c r="HZT3" s="181"/>
      <c r="HZU3" s="181"/>
      <c r="HZV3" s="181"/>
      <c r="HZW3" s="181"/>
      <c r="HZX3" s="181"/>
      <c r="HZY3" s="181"/>
      <c r="HZZ3" s="181"/>
      <c r="IAA3" s="181"/>
      <c r="IAB3" s="181"/>
      <c r="IAC3" s="181"/>
      <c r="IAD3" s="181"/>
      <c r="IAE3" s="181"/>
      <c r="IAF3" s="181"/>
      <c r="IAG3" s="181"/>
      <c r="IAH3" s="181"/>
      <c r="IAI3" s="181"/>
      <c r="IAJ3" s="181"/>
      <c r="IAK3" s="181"/>
      <c r="IAL3" s="181"/>
      <c r="IAM3" s="181"/>
      <c r="IAN3" s="181"/>
      <c r="IAO3" s="181"/>
      <c r="IAP3" s="181"/>
      <c r="IAQ3" s="181"/>
      <c r="IAR3" s="181"/>
      <c r="IAS3" s="181"/>
      <c r="IAT3" s="181"/>
      <c r="IAU3" s="181"/>
      <c r="IAV3" s="183"/>
      <c r="IAW3" s="184"/>
      <c r="IAX3" s="184"/>
      <c r="IAY3" s="184"/>
      <c r="IAZ3" s="184"/>
      <c r="IBA3" s="184"/>
      <c r="IBB3" s="184"/>
      <c r="IBC3" s="184"/>
      <c r="IBD3" s="184"/>
      <c r="IBE3" s="184"/>
      <c r="IBF3" s="184"/>
      <c r="IBG3" s="184"/>
      <c r="IBH3" s="184"/>
      <c r="IBI3" s="184"/>
      <c r="IBJ3" s="184"/>
      <c r="IBK3" s="184"/>
      <c r="IBL3" s="184"/>
      <c r="IBM3" s="184"/>
      <c r="IBN3" s="184"/>
      <c r="IBO3" s="184"/>
      <c r="IBP3" s="184"/>
      <c r="IBQ3" s="182"/>
      <c r="IBR3" s="184"/>
      <c r="IBS3" s="184"/>
      <c r="IBT3" s="184"/>
      <c r="IBU3" s="184"/>
      <c r="IBV3" s="184"/>
      <c r="IBW3" s="184"/>
      <c r="IBX3" s="184"/>
      <c r="IBY3" s="184"/>
      <c r="IBZ3" s="184"/>
      <c r="ICA3" s="184"/>
      <c r="ICB3" s="184"/>
      <c r="ICC3" s="184"/>
      <c r="ICD3" s="184"/>
      <c r="ICE3" s="184"/>
      <c r="ICF3" s="184"/>
      <c r="ICG3" s="184"/>
      <c r="ICH3" s="184"/>
      <c r="ICI3" s="184"/>
      <c r="ICJ3" s="184"/>
      <c r="ICK3" s="184"/>
      <c r="ICL3" s="184"/>
      <c r="ICM3" s="184"/>
      <c r="ICN3" s="184"/>
      <c r="ICO3" s="184"/>
      <c r="ICP3" s="184"/>
      <c r="ICQ3" s="184"/>
      <c r="ICR3" s="184"/>
      <c r="ICS3" s="182"/>
      <c r="ICT3" s="184"/>
      <c r="ICU3" s="184"/>
      <c r="ICV3" s="184"/>
      <c r="ICW3" s="184"/>
      <c r="ICX3" s="184"/>
      <c r="ICY3" s="184"/>
      <c r="ICZ3" s="184"/>
      <c r="IDA3" s="184"/>
      <c r="IDB3" s="184"/>
      <c r="IDC3" s="184"/>
      <c r="IDD3" s="184"/>
      <c r="IDE3" s="184"/>
      <c r="IDF3" s="184"/>
      <c r="IDG3" s="184"/>
      <c r="IDH3" s="184"/>
      <c r="IDI3" s="184"/>
      <c r="IDJ3" s="184"/>
      <c r="IDK3" s="184"/>
      <c r="IDL3" s="184"/>
      <c r="IDM3" s="184"/>
      <c r="IDN3" s="184"/>
      <c r="IDO3" s="184"/>
      <c r="IDP3" s="184"/>
      <c r="IDQ3" s="184"/>
      <c r="IDR3" s="184"/>
      <c r="IDS3" s="184"/>
      <c r="IDT3" s="184"/>
      <c r="IDU3" s="182"/>
      <c r="IDV3" s="184"/>
      <c r="IDW3" s="184"/>
      <c r="IDX3" s="184"/>
      <c r="IDY3" s="184"/>
      <c r="IDZ3" s="184"/>
      <c r="IEA3" s="184"/>
      <c r="IEB3" s="184"/>
      <c r="IEC3" s="184"/>
      <c r="IED3" s="184"/>
      <c r="IEE3" s="184"/>
      <c r="IEF3" s="184"/>
      <c r="IEG3" s="184"/>
      <c r="IEH3" s="184"/>
      <c r="IEI3" s="184"/>
      <c r="IEJ3" s="184"/>
      <c r="IEK3" s="184"/>
      <c r="IEL3" s="184"/>
      <c r="IEM3" s="184"/>
      <c r="IEN3" s="184"/>
      <c r="IEO3" s="184"/>
      <c r="IEP3" s="184"/>
      <c r="IEQ3" s="184"/>
      <c r="IER3" s="184"/>
      <c r="IES3" s="184"/>
      <c r="IET3" s="184"/>
      <c r="IEU3" s="184"/>
      <c r="IEV3" s="184"/>
      <c r="IEW3" s="184"/>
      <c r="IEX3" s="184"/>
      <c r="IEY3" s="184"/>
      <c r="IEZ3" s="184"/>
      <c r="IFA3" s="184"/>
      <c r="IFB3" s="184"/>
      <c r="IFC3" s="184"/>
      <c r="IFD3" s="184"/>
      <c r="IFE3" s="184"/>
      <c r="IFF3" s="184"/>
      <c r="IFG3" s="184"/>
      <c r="IFH3" s="184"/>
      <c r="IFI3" s="184"/>
      <c r="IFJ3" s="184"/>
      <c r="IFK3" s="184"/>
      <c r="IFL3" s="184"/>
      <c r="IFM3" s="184"/>
      <c r="IFN3" s="184"/>
      <c r="IFO3" s="184"/>
      <c r="IFP3" s="184"/>
      <c r="IFQ3" s="184"/>
      <c r="IFR3" s="184"/>
      <c r="IFS3" s="184"/>
      <c r="IFT3" s="184"/>
      <c r="IFU3" s="184"/>
      <c r="IFV3" s="184"/>
      <c r="IFW3" s="184"/>
      <c r="IFX3" s="184"/>
      <c r="IFY3" s="184"/>
      <c r="IFZ3" s="184"/>
      <c r="IGA3" s="184"/>
      <c r="IGB3" s="184"/>
      <c r="IGC3" s="184"/>
      <c r="IGD3" s="184"/>
      <c r="IGE3" s="184"/>
      <c r="IGF3" s="182"/>
      <c r="IGG3" s="184"/>
      <c r="IGH3" s="184"/>
      <c r="IGI3" s="184"/>
      <c r="IGJ3" s="184"/>
      <c r="IGK3" s="184"/>
      <c r="IGL3" s="184"/>
      <c r="IGM3" s="184"/>
      <c r="IGN3" s="184"/>
      <c r="IGO3" s="184"/>
      <c r="IGP3" s="184"/>
      <c r="IGQ3" s="184"/>
      <c r="IGR3" s="184"/>
      <c r="IGS3" s="184"/>
      <c r="IGT3" s="184"/>
      <c r="IGU3" s="184"/>
      <c r="IGV3" s="184"/>
      <c r="IGW3" s="184"/>
      <c r="IGX3" s="184"/>
      <c r="IGY3" s="184"/>
      <c r="IGZ3" s="184"/>
      <c r="IHA3" s="184"/>
      <c r="IHB3" s="184"/>
      <c r="IHC3" s="184"/>
      <c r="IHD3" s="184"/>
      <c r="IHE3" s="184"/>
      <c r="IHF3" s="184"/>
      <c r="IHG3" s="184"/>
      <c r="IHH3" s="184"/>
      <c r="IHI3" s="184"/>
      <c r="IHJ3" s="184"/>
      <c r="IHK3" s="184"/>
      <c r="IHL3" s="184"/>
      <c r="IHM3" s="184"/>
      <c r="IHN3" s="184"/>
      <c r="IHO3" s="184"/>
      <c r="IHP3" s="184"/>
      <c r="IHQ3" s="184"/>
      <c r="IHR3" s="184"/>
      <c r="IHS3" s="184"/>
      <c r="IHT3" s="184"/>
      <c r="IHU3" s="184"/>
      <c r="IHV3" s="182"/>
      <c r="IHW3" s="184"/>
      <c r="IHX3" s="184"/>
      <c r="IHY3" s="184"/>
      <c r="IHZ3" s="184"/>
      <c r="IIA3" s="184"/>
      <c r="IIB3" s="184"/>
      <c r="IIC3" s="184"/>
      <c r="IID3" s="184"/>
      <c r="IIE3" s="184"/>
      <c r="IIF3" s="184"/>
      <c r="IIG3" s="184"/>
      <c r="IIH3" s="184"/>
      <c r="III3" s="184"/>
      <c r="IIJ3" s="184"/>
      <c r="IIK3" s="184"/>
      <c r="IIL3" s="184"/>
      <c r="IIM3" s="184"/>
      <c r="IIN3" s="184"/>
      <c r="IIO3" s="184"/>
      <c r="IIP3" s="184"/>
      <c r="IIQ3" s="184"/>
      <c r="IIR3" s="184"/>
      <c r="IIS3" s="184"/>
      <c r="IIT3" s="184"/>
      <c r="IIU3" s="184"/>
      <c r="IIV3" s="184"/>
      <c r="IIW3" s="184"/>
      <c r="IIX3" s="184"/>
      <c r="IIY3" s="184"/>
      <c r="IIZ3" s="184"/>
      <c r="IJA3" s="184"/>
      <c r="IJB3" s="184"/>
      <c r="IJC3" s="184"/>
      <c r="IJD3" s="184"/>
      <c r="IJE3" s="184"/>
      <c r="IJF3" s="184"/>
      <c r="IJG3" s="184"/>
      <c r="IJH3" s="184"/>
      <c r="IJI3" s="184"/>
      <c r="IJJ3" s="184"/>
      <c r="IJK3" s="184"/>
      <c r="IJL3" s="184"/>
      <c r="IJM3" s="184"/>
      <c r="IJN3" s="184"/>
      <c r="IJO3" s="184"/>
      <c r="IJP3" s="184"/>
      <c r="IJQ3" s="184"/>
      <c r="IJR3" s="184"/>
      <c r="IJS3" s="184"/>
      <c r="IJT3" s="184"/>
      <c r="IJU3" s="184"/>
      <c r="IJV3" s="184"/>
      <c r="IJW3" s="184"/>
      <c r="IJX3" s="184"/>
      <c r="IJY3" s="184"/>
      <c r="IJZ3" s="182"/>
      <c r="IKA3" s="184"/>
      <c r="IKB3" s="184"/>
      <c r="IKC3" s="184"/>
      <c r="IKD3" s="184"/>
      <c r="IKE3" s="184"/>
      <c r="IKF3" s="184"/>
      <c r="IKG3" s="184"/>
      <c r="IKH3" s="184"/>
      <c r="IKI3" s="184"/>
      <c r="IKJ3" s="184"/>
      <c r="IKK3" s="184"/>
      <c r="IKL3" s="184"/>
      <c r="IKM3" s="184"/>
      <c r="IKN3" s="184"/>
      <c r="IKO3" s="184"/>
      <c r="IKP3" s="184"/>
      <c r="IKQ3" s="184"/>
      <c r="IKR3" s="184"/>
      <c r="IKS3" s="184"/>
      <c r="IKT3" s="184"/>
      <c r="IKU3" s="184"/>
      <c r="IKV3" s="184"/>
      <c r="IKW3" s="184"/>
      <c r="IKX3" s="184"/>
      <c r="IKY3" s="184"/>
      <c r="IKZ3" s="184"/>
      <c r="ILA3" s="184"/>
      <c r="ILB3" s="184"/>
      <c r="ILC3" s="184"/>
      <c r="ILD3" s="184"/>
      <c r="ILE3" s="184"/>
      <c r="ILF3" s="184"/>
      <c r="ILG3" s="184"/>
      <c r="ILH3" s="184"/>
      <c r="ILI3" s="184"/>
      <c r="ILJ3" s="184"/>
      <c r="ILK3" s="184"/>
      <c r="ILL3" s="184"/>
      <c r="ILM3" s="184"/>
      <c r="ILN3" s="184"/>
      <c r="ILO3" s="184"/>
      <c r="ILP3" s="184"/>
      <c r="ILQ3" s="184"/>
      <c r="ILR3" s="184"/>
      <c r="ILS3" s="184"/>
      <c r="ILT3" s="184"/>
      <c r="ILU3" s="184"/>
      <c r="ILV3" s="184"/>
      <c r="ILW3" s="182"/>
      <c r="ILX3" s="184"/>
      <c r="ILY3" s="184"/>
      <c r="ILZ3" s="184"/>
      <c r="IMA3" s="184"/>
      <c r="IMB3" s="184"/>
      <c r="IMC3" s="184"/>
      <c r="IMD3" s="184"/>
      <c r="IME3" s="184"/>
      <c r="IMF3" s="184"/>
      <c r="IMG3" s="184"/>
      <c r="IMH3" s="184"/>
      <c r="IMI3" s="184"/>
      <c r="IMJ3" s="184"/>
      <c r="IMK3" s="184"/>
      <c r="IML3" s="184"/>
      <c r="IMM3" s="184"/>
      <c r="IMN3" s="184"/>
      <c r="IMO3" s="184"/>
      <c r="IMP3" s="184"/>
      <c r="IMQ3" s="184"/>
      <c r="IMR3" s="184"/>
      <c r="IMS3" s="184"/>
      <c r="IMT3" s="184"/>
      <c r="IMU3" s="184"/>
      <c r="IMV3" s="184"/>
      <c r="IMW3" s="184"/>
      <c r="IMX3" s="184"/>
      <c r="IMY3" s="184"/>
      <c r="IMZ3" s="184"/>
      <c r="INA3" s="184"/>
      <c r="INB3" s="184"/>
      <c r="INC3" s="184"/>
      <c r="IND3" s="184"/>
      <c r="INE3" s="184"/>
      <c r="INF3" s="184"/>
      <c r="ING3" s="184"/>
      <c r="INH3" s="184"/>
      <c r="INI3" s="184"/>
      <c r="INJ3" s="184"/>
      <c r="INK3" s="184"/>
      <c r="INL3" s="184"/>
      <c r="INM3" s="184"/>
      <c r="INN3" s="184"/>
      <c r="INO3" s="184"/>
      <c r="INP3" s="184"/>
      <c r="INQ3" s="184"/>
      <c r="INR3" s="184"/>
      <c r="INS3" s="184"/>
      <c r="INT3" s="184"/>
      <c r="INU3" s="184"/>
      <c r="INV3" s="184"/>
      <c r="INW3" s="184"/>
      <c r="INX3" s="184"/>
      <c r="INY3" s="184"/>
      <c r="INZ3" s="184"/>
      <c r="IOA3" s="182"/>
      <c r="IOB3" s="184"/>
      <c r="IOC3" s="184"/>
      <c r="IOD3" s="184"/>
      <c r="IOE3" s="184"/>
      <c r="IOF3" s="184"/>
      <c r="IOG3" s="184"/>
      <c r="IOH3" s="184"/>
      <c r="IOI3" s="184"/>
      <c r="IOJ3" s="184"/>
      <c r="IOK3" s="184"/>
      <c r="IOL3" s="184"/>
      <c r="IOM3" s="184"/>
      <c r="ION3" s="184"/>
      <c r="IOO3" s="184"/>
      <c r="IOP3" s="184"/>
      <c r="IOQ3" s="184"/>
      <c r="IOR3" s="184"/>
      <c r="IOS3" s="184"/>
      <c r="IOT3" s="184"/>
      <c r="IOU3" s="184"/>
      <c r="IOV3" s="184"/>
      <c r="IOW3" s="184"/>
      <c r="IOX3" s="184"/>
      <c r="IOY3" s="184"/>
      <c r="IOZ3" s="184"/>
      <c r="IPA3" s="184"/>
      <c r="IPB3" s="184"/>
      <c r="IPC3" s="184"/>
      <c r="IPD3" s="184"/>
      <c r="IPE3" s="184"/>
      <c r="IPF3" s="184"/>
      <c r="IPG3" s="184"/>
      <c r="IPH3" s="184"/>
      <c r="IPI3" s="184"/>
      <c r="IPJ3" s="184"/>
      <c r="IPK3" s="184"/>
      <c r="IPL3" s="184"/>
      <c r="IPM3" s="184"/>
      <c r="IPN3" s="184"/>
      <c r="IPO3" s="184"/>
      <c r="IPP3" s="184"/>
      <c r="IPQ3" s="184"/>
      <c r="IPR3" s="184"/>
      <c r="IPS3" s="184"/>
      <c r="IPT3" s="184"/>
      <c r="IPU3" s="184"/>
      <c r="IPV3" s="184"/>
      <c r="IPW3" s="184"/>
      <c r="IPX3" s="184"/>
      <c r="IPY3" s="184"/>
      <c r="IPZ3" s="184"/>
      <c r="IQA3" s="184"/>
      <c r="IQB3" s="184"/>
      <c r="IQC3" s="184"/>
      <c r="IQD3" s="184"/>
      <c r="IQE3" s="184"/>
      <c r="IQF3" s="184"/>
      <c r="IQG3" s="184"/>
      <c r="IQH3" s="184"/>
      <c r="IQI3" s="184"/>
      <c r="IQJ3" s="184"/>
      <c r="IQK3" s="184"/>
      <c r="IQL3" s="184"/>
      <c r="IQM3" s="184"/>
      <c r="IQN3" s="184"/>
      <c r="IQO3" s="184"/>
      <c r="IQP3" s="184"/>
      <c r="IQQ3" s="184"/>
      <c r="IQR3" s="184"/>
      <c r="IQS3" s="184"/>
      <c r="IQT3" s="184"/>
      <c r="IQU3" s="184"/>
      <c r="IQV3" s="184"/>
      <c r="IQW3" s="184"/>
      <c r="IQX3" s="184"/>
      <c r="IQY3" s="184"/>
      <c r="IQZ3" s="184"/>
      <c r="IRA3" s="184"/>
      <c r="IRB3" s="184"/>
      <c r="IRC3" s="184"/>
      <c r="IRD3" s="184"/>
      <c r="IRE3" s="184"/>
      <c r="IRF3" s="184"/>
      <c r="IRG3" s="182"/>
      <c r="IRH3" s="184"/>
      <c r="IRI3" s="184"/>
      <c r="IRJ3" s="184"/>
      <c r="IRK3" s="184"/>
      <c r="IRL3" s="184"/>
      <c r="IRM3" s="184"/>
      <c r="IRN3" s="184"/>
      <c r="IRO3" s="184"/>
      <c r="IRP3" s="184"/>
      <c r="IRQ3" s="184"/>
      <c r="IRR3" s="184"/>
      <c r="IRS3" s="184"/>
      <c r="IRT3" s="184"/>
      <c r="IRU3" s="184"/>
      <c r="IRV3" s="184"/>
      <c r="IRW3" s="184"/>
      <c r="IRX3" s="184"/>
      <c r="IRY3" s="184"/>
      <c r="IRZ3" s="184"/>
      <c r="ISA3" s="184"/>
      <c r="ISB3" s="184"/>
      <c r="ISC3" s="184"/>
      <c r="ISD3" s="184"/>
      <c r="ISE3" s="184"/>
      <c r="ISF3" s="184"/>
      <c r="ISG3" s="184"/>
      <c r="ISH3" s="184"/>
      <c r="ISI3" s="184"/>
      <c r="ISJ3" s="184"/>
      <c r="ISK3" s="184"/>
      <c r="ISL3" s="184"/>
      <c r="ISM3" s="184"/>
      <c r="ISN3" s="184"/>
      <c r="ISO3" s="184"/>
      <c r="ISP3" s="182"/>
      <c r="ISQ3" s="184"/>
      <c r="ISR3" s="184"/>
      <c r="ISS3" s="184"/>
      <c r="IST3" s="184"/>
      <c r="ISU3" s="184"/>
      <c r="ISV3" s="184"/>
      <c r="ISW3" s="184"/>
      <c r="ISX3" s="184"/>
      <c r="ISY3" s="184"/>
      <c r="ISZ3" s="184"/>
      <c r="ITA3" s="184"/>
      <c r="ITB3" s="184"/>
      <c r="ITC3" s="184"/>
      <c r="ITD3" s="184"/>
      <c r="ITE3" s="184"/>
      <c r="ITF3" s="184"/>
      <c r="ITG3" s="184"/>
      <c r="ITH3" s="184"/>
      <c r="ITI3" s="184"/>
      <c r="ITJ3" s="184"/>
      <c r="ITK3" s="184"/>
      <c r="ITL3" s="184"/>
      <c r="ITM3" s="184"/>
      <c r="ITN3" s="184"/>
      <c r="ITO3" s="184"/>
      <c r="ITP3" s="184"/>
      <c r="ITQ3" s="184"/>
      <c r="ITR3" s="184"/>
      <c r="ITS3" s="184"/>
      <c r="ITT3" s="184"/>
      <c r="ITU3" s="184"/>
      <c r="ITV3" s="184"/>
      <c r="ITW3" s="184"/>
      <c r="ITX3" s="184"/>
      <c r="ITY3" s="184"/>
      <c r="ITZ3" s="184"/>
      <c r="IUA3" s="184"/>
      <c r="IUB3" s="184"/>
      <c r="IUC3" s="184"/>
      <c r="IUD3" s="184"/>
      <c r="IUE3" s="184"/>
      <c r="IUF3" s="184"/>
      <c r="IUG3" s="184"/>
      <c r="IUH3" s="184"/>
      <c r="IUI3" s="184"/>
      <c r="IUJ3" s="184"/>
      <c r="IUK3" s="184"/>
      <c r="IUL3" s="184"/>
      <c r="IUM3" s="184"/>
      <c r="IUN3" s="184"/>
      <c r="IUO3" s="184"/>
      <c r="IUP3" s="184"/>
      <c r="IUQ3" s="184"/>
      <c r="IUR3" s="184"/>
      <c r="IUS3" s="184"/>
      <c r="IUT3" s="184"/>
      <c r="IUU3" s="184"/>
      <c r="IUV3" s="184"/>
      <c r="IUW3" s="184"/>
      <c r="IUX3" s="184"/>
      <c r="IUY3" s="184"/>
      <c r="IUZ3" s="184"/>
      <c r="IVA3" s="184"/>
      <c r="IVB3" s="184"/>
      <c r="IVC3" s="184"/>
      <c r="IVD3" s="184"/>
      <c r="IVE3" s="184"/>
      <c r="IVF3" s="184"/>
      <c r="IVG3" s="184"/>
      <c r="IVH3" s="184"/>
      <c r="IVI3" s="184"/>
      <c r="IVJ3" s="184"/>
      <c r="IVK3" s="184"/>
      <c r="IVL3" s="184"/>
      <c r="IVM3" s="184"/>
      <c r="IVN3" s="184"/>
      <c r="IVO3" s="184"/>
      <c r="IVP3" s="184"/>
      <c r="IVQ3" s="184"/>
      <c r="IVR3" s="184"/>
      <c r="IVS3" s="184"/>
      <c r="IVT3" s="184"/>
      <c r="IVU3" s="184"/>
      <c r="IVV3" s="184"/>
      <c r="IVW3" s="184"/>
      <c r="IVX3" s="184"/>
      <c r="IVY3" s="184"/>
      <c r="IVZ3" s="184"/>
      <c r="IWA3" s="184"/>
      <c r="IWB3" s="184"/>
      <c r="IWC3" s="182"/>
      <c r="IWD3" s="184"/>
      <c r="IWE3" s="184"/>
      <c r="IWF3" s="184"/>
      <c r="IWG3" s="184"/>
      <c r="IWH3" s="184"/>
      <c r="IWI3" s="184"/>
      <c r="IWJ3" s="184"/>
      <c r="IWK3" s="184"/>
      <c r="IWL3" s="184"/>
      <c r="IWM3" s="184"/>
      <c r="IWN3" s="184"/>
      <c r="IWO3" s="184"/>
      <c r="IWP3" s="184"/>
      <c r="IWQ3" s="184"/>
      <c r="IWR3" s="184"/>
      <c r="IWS3" s="184"/>
      <c r="IWT3" s="184"/>
      <c r="IWU3" s="184"/>
      <c r="IWV3" s="184"/>
      <c r="IWW3" s="184"/>
      <c r="IWX3" s="184"/>
      <c r="IWY3" s="184"/>
      <c r="IWZ3" s="184"/>
      <c r="IXA3" s="184"/>
      <c r="IXB3" s="184"/>
      <c r="IXC3" s="184"/>
      <c r="IXD3" s="184"/>
      <c r="IXE3" s="184"/>
      <c r="IXF3" s="184"/>
      <c r="IXG3" s="184"/>
      <c r="IXH3" s="184"/>
      <c r="IXI3" s="184"/>
      <c r="IXJ3" s="184"/>
      <c r="IXK3" s="184"/>
      <c r="IXL3" s="182"/>
      <c r="IXM3" s="184"/>
      <c r="IXN3" s="184"/>
      <c r="IXO3" s="184"/>
      <c r="IXP3" s="184"/>
      <c r="IXQ3" s="184"/>
      <c r="IXR3" s="184"/>
      <c r="IXS3" s="184"/>
      <c r="IXT3" s="184"/>
      <c r="IXU3" s="184"/>
      <c r="IXV3" s="184"/>
      <c r="IXW3" s="184"/>
      <c r="IXX3" s="184"/>
      <c r="IXY3" s="184"/>
      <c r="IXZ3" s="184"/>
      <c r="IYA3" s="184"/>
      <c r="IYB3" s="184"/>
      <c r="IYC3" s="184"/>
      <c r="IYD3" s="184"/>
      <c r="IYE3" s="184"/>
      <c r="IYF3" s="184"/>
      <c r="IYG3" s="184"/>
      <c r="IYH3" s="184"/>
      <c r="IYI3" s="184"/>
      <c r="IYJ3" s="184"/>
      <c r="IYK3" s="184"/>
      <c r="IYL3" s="184"/>
      <c r="IYM3" s="184"/>
      <c r="IYN3" s="184"/>
      <c r="IYO3" s="184"/>
      <c r="IYP3" s="184"/>
      <c r="IYQ3" s="184"/>
      <c r="IYR3" s="184"/>
      <c r="IYS3" s="184"/>
      <c r="IYT3" s="184"/>
      <c r="IYU3" s="184"/>
      <c r="IYV3" s="184"/>
      <c r="IYW3" s="184"/>
      <c r="IYX3" s="184"/>
      <c r="IYY3" s="184"/>
      <c r="IYZ3" s="184"/>
      <c r="IZA3" s="184"/>
      <c r="IZB3" s="184"/>
      <c r="IZC3" s="184"/>
      <c r="IZD3" s="184"/>
      <c r="IZE3" s="184"/>
      <c r="IZF3" s="184"/>
      <c r="IZG3" s="184"/>
      <c r="IZH3" s="184"/>
      <c r="IZI3" s="184"/>
      <c r="IZJ3" s="184"/>
      <c r="IZK3" s="184"/>
      <c r="IZL3" s="184"/>
      <c r="IZM3" s="184"/>
      <c r="IZN3" s="184"/>
      <c r="IZO3" s="184"/>
      <c r="IZP3" s="184"/>
      <c r="IZQ3" s="184"/>
      <c r="IZR3" s="184"/>
      <c r="IZS3" s="184"/>
      <c r="IZT3" s="184"/>
      <c r="IZU3" s="184"/>
      <c r="IZV3" s="184"/>
      <c r="IZW3" s="184"/>
      <c r="IZX3" s="184"/>
      <c r="IZY3" s="184"/>
      <c r="IZZ3" s="184"/>
      <c r="JAA3" s="184"/>
      <c r="JAB3" s="184"/>
      <c r="JAC3" s="184"/>
      <c r="JAD3" s="182"/>
      <c r="JAE3" s="184"/>
      <c r="JAF3" s="184"/>
      <c r="JAG3" s="184"/>
      <c r="JAH3" s="184"/>
      <c r="JAI3" s="184"/>
      <c r="JAJ3" s="184"/>
      <c r="JAK3" s="184"/>
      <c r="JAL3" s="184"/>
      <c r="JAM3" s="184"/>
      <c r="JAN3" s="184"/>
      <c r="JAO3" s="184"/>
      <c r="JAP3" s="184"/>
      <c r="JAQ3" s="184"/>
      <c r="JAR3" s="184"/>
      <c r="JAS3" s="184"/>
      <c r="JAT3" s="184"/>
      <c r="JAU3" s="184"/>
      <c r="JAV3" s="184"/>
      <c r="JAW3" s="184"/>
      <c r="JAX3" s="184"/>
      <c r="JAY3" s="184"/>
      <c r="JAZ3" s="184"/>
      <c r="JBA3" s="184"/>
      <c r="JBB3" s="184"/>
      <c r="JBC3" s="184"/>
      <c r="JBD3" s="184"/>
      <c r="JBE3" s="184"/>
      <c r="JBF3" s="184"/>
      <c r="JBG3" s="184"/>
      <c r="JBH3" s="184"/>
      <c r="JBI3" s="184"/>
      <c r="JBJ3" s="184"/>
      <c r="JBK3" s="184"/>
      <c r="JBL3" s="184"/>
      <c r="JBM3" s="184"/>
      <c r="JBN3" s="184"/>
      <c r="JBO3" s="184"/>
      <c r="JBP3" s="184"/>
      <c r="JBQ3" s="184"/>
      <c r="JBR3" s="184"/>
      <c r="JBS3" s="184"/>
      <c r="JBT3" s="184"/>
      <c r="JBU3" s="184"/>
      <c r="JBV3" s="184"/>
      <c r="JBW3" s="184"/>
      <c r="JBX3" s="184"/>
      <c r="JBY3" s="184"/>
      <c r="JBZ3" s="184"/>
      <c r="JCA3" s="184"/>
      <c r="JCB3" s="184"/>
      <c r="JCC3" s="184"/>
      <c r="JCD3" s="184"/>
      <c r="JCE3" s="184"/>
      <c r="JCF3" s="184"/>
      <c r="JCG3" s="184"/>
      <c r="JCH3" s="184"/>
      <c r="JCI3" s="184"/>
      <c r="JCJ3" s="184"/>
      <c r="JCK3" s="184"/>
      <c r="JCL3" s="184"/>
      <c r="JCM3" s="184"/>
      <c r="JCN3" s="184"/>
      <c r="JCO3" s="184"/>
      <c r="JCP3" s="184"/>
      <c r="JCQ3" s="184"/>
      <c r="JCR3" s="184"/>
      <c r="JCS3" s="184"/>
      <c r="JCT3" s="184"/>
      <c r="JCU3" s="184"/>
      <c r="JCV3" s="184"/>
      <c r="JCW3" s="184"/>
      <c r="JCX3" s="184"/>
      <c r="JCY3" s="184"/>
      <c r="JCZ3" s="184"/>
      <c r="JDA3" s="184"/>
      <c r="JDB3" s="184"/>
      <c r="JDC3" s="184"/>
      <c r="JDD3" s="184"/>
      <c r="JDE3" s="184"/>
      <c r="JDF3" s="184"/>
      <c r="JDG3" s="184"/>
      <c r="JDH3" s="184"/>
      <c r="JDI3" s="184"/>
      <c r="JDJ3" s="184"/>
      <c r="JDK3" s="184"/>
      <c r="JDL3" s="184"/>
      <c r="JDM3" s="184"/>
      <c r="JDN3" s="184"/>
      <c r="JDO3" s="184"/>
      <c r="JDP3" s="184"/>
      <c r="JDQ3" s="184"/>
      <c r="JDR3" s="184"/>
      <c r="JDS3" s="184"/>
      <c r="JDT3" s="184"/>
      <c r="JDU3" s="184"/>
      <c r="JDV3" s="184"/>
      <c r="JDW3" s="184"/>
      <c r="JDX3" s="184"/>
      <c r="JDY3" s="184"/>
      <c r="JDZ3" s="184"/>
      <c r="JEA3" s="184"/>
      <c r="JEB3" s="184"/>
      <c r="JEC3" s="184"/>
      <c r="JED3" s="184"/>
      <c r="JEE3" s="182"/>
      <c r="JEF3" s="184"/>
      <c r="JEG3" s="184"/>
      <c r="JEH3" s="184"/>
      <c r="JEI3" s="184"/>
      <c r="JEJ3" s="184"/>
      <c r="JEK3" s="184"/>
      <c r="JEL3" s="184"/>
      <c r="JEM3" s="184"/>
      <c r="JEN3" s="184"/>
      <c r="JEO3" s="184"/>
      <c r="JEP3" s="184"/>
      <c r="JEQ3" s="184"/>
      <c r="JER3" s="184"/>
      <c r="JES3" s="184"/>
      <c r="JET3" s="184"/>
      <c r="JEU3" s="184"/>
      <c r="JEV3" s="184"/>
      <c r="JEW3" s="184"/>
      <c r="JEX3" s="184"/>
      <c r="JEY3" s="184"/>
      <c r="JEZ3" s="184"/>
      <c r="JFA3" s="184"/>
      <c r="JFB3" s="184"/>
      <c r="JFC3" s="184"/>
      <c r="JFD3" s="184"/>
      <c r="JFE3" s="184"/>
      <c r="JFF3" s="184"/>
      <c r="JFG3" s="184"/>
      <c r="JFH3" s="184"/>
      <c r="JFI3" s="184"/>
      <c r="JFJ3" s="184"/>
      <c r="JFK3" s="184"/>
      <c r="JFL3" s="184"/>
      <c r="JFM3" s="184"/>
      <c r="JFN3" s="184"/>
      <c r="JFO3" s="184"/>
      <c r="JFP3" s="184"/>
      <c r="JFQ3" s="184"/>
      <c r="JFR3" s="184"/>
      <c r="JFS3" s="184"/>
      <c r="JFT3" s="184"/>
      <c r="JFU3" s="184"/>
      <c r="JFV3" s="184"/>
      <c r="JFW3" s="184"/>
      <c r="JFX3" s="184"/>
      <c r="JFY3" s="184"/>
      <c r="JFZ3" s="184"/>
      <c r="JGA3" s="184"/>
      <c r="JGB3" s="184"/>
      <c r="JGC3" s="184"/>
      <c r="JGD3" s="184"/>
      <c r="JGE3" s="184"/>
      <c r="JGF3" s="184"/>
      <c r="JGG3" s="184"/>
      <c r="JGH3" s="184"/>
      <c r="JGI3" s="184"/>
      <c r="JGJ3" s="184"/>
      <c r="JGK3" s="184"/>
      <c r="JGL3" s="184"/>
      <c r="JGM3" s="184"/>
      <c r="JGN3" s="184"/>
      <c r="JGO3" s="184"/>
      <c r="JGP3" s="184"/>
      <c r="JGQ3" s="184"/>
      <c r="JGR3" s="184"/>
      <c r="JGS3" s="184"/>
      <c r="JGT3" s="184"/>
      <c r="JGU3" s="184"/>
      <c r="JGV3" s="184"/>
      <c r="JGW3" s="184"/>
      <c r="JGX3" s="184"/>
      <c r="JGY3" s="184"/>
      <c r="JGZ3" s="184"/>
      <c r="JHA3" s="184"/>
      <c r="JHB3" s="184"/>
      <c r="JHC3" s="184"/>
      <c r="JHD3" s="184"/>
      <c r="JHE3" s="184"/>
      <c r="JHF3" s="184"/>
      <c r="JHG3" s="184"/>
      <c r="JHH3" s="184"/>
      <c r="JHI3" s="184"/>
      <c r="JHJ3" s="184"/>
      <c r="JHK3" s="182"/>
      <c r="JHL3" s="184"/>
      <c r="JHM3" s="184"/>
      <c r="JHN3" s="184"/>
      <c r="JHO3" s="184"/>
      <c r="JHP3" s="184"/>
      <c r="JHQ3" s="184"/>
      <c r="JHR3" s="184"/>
      <c r="JHS3" s="184"/>
      <c r="JHT3" s="184"/>
      <c r="JHU3" s="184"/>
      <c r="JHV3" s="184"/>
      <c r="JHW3" s="184"/>
      <c r="JHX3" s="184"/>
      <c r="JHY3" s="184"/>
      <c r="JHZ3" s="184"/>
      <c r="JIA3" s="184"/>
      <c r="JIB3" s="184"/>
      <c r="JIC3" s="184"/>
      <c r="JID3" s="184"/>
      <c r="JIE3" s="184"/>
      <c r="JIF3" s="184"/>
      <c r="JIG3" s="184"/>
      <c r="JIH3" s="184"/>
      <c r="JII3" s="184"/>
      <c r="JIJ3" s="184"/>
      <c r="JIK3" s="184"/>
      <c r="JIL3" s="184"/>
      <c r="JIM3" s="184"/>
      <c r="JIN3" s="184"/>
      <c r="JIO3" s="184"/>
      <c r="JIP3" s="184"/>
      <c r="JIQ3" s="184"/>
      <c r="JIR3" s="184"/>
      <c r="JIS3" s="184"/>
      <c r="JIT3" s="184"/>
      <c r="JIU3" s="184"/>
      <c r="JIV3" s="184"/>
      <c r="JIW3" s="184"/>
      <c r="JIX3" s="184"/>
      <c r="JIY3" s="184"/>
      <c r="JIZ3" s="184"/>
      <c r="JJA3" s="184"/>
      <c r="JJB3" s="184"/>
      <c r="JJC3" s="184"/>
      <c r="JJD3" s="184"/>
      <c r="JJE3" s="184"/>
      <c r="JJF3" s="184"/>
      <c r="JJG3" s="184"/>
      <c r="JJH3" s="184"/>
      <c r="JJI3" s="184"/>
      <c r="JJJ3" s="184"/>
      <c r="JJK3" s="184"/>
      <c r="JJL3" s="184"/>
      <c r="JJM3" s="184"/>
      <c r="JJN3" s="184"/>
      <c r="JJO3" s="184"/>
      <c r="JJP3" s="184"/>
      <c r="JJQ3" s="184"/>
      <c r="JJR3" s="184"/>
      <c r="JJS3" s="184"/>
      <c r="JJT3" s="184"/>
      <c r="JJU3" s="184"/>
      <c r="JJV3" s="184"/>
      <c r="JJW3" s="184"/>
      <c r="JJX3" s="184"/>
      <c r="JJY3" s="184"/>
      <c r="JJZ3" s="184"/>
      <c r="JKA3" s="184"/>
      <c r="JKB3" s="184"/>
      <c r="JKC3" s="184"/>
      <c r="JKD3" s="184"/>
      <c r="JKE3" s="184"/>
      <c r="JKF3" s="184"/>
      <c r="JKG3" s="184"/>
      <c r="JKH3" s="184"/>
      <c r="JKI3" s="184"/>
      <c r="JKJ3" s="182"/>
      <c r="JKK3" s="184"/>
      <c r="JKL3" s="184"/>
      <c r="JKM3" s="184"/>
      <c r="JKN3" s="184"/>
      <c r="JKO3" s="184"/>
      <c r="JKP3" s="184"/>
      <c r="JKQ3" s="184"/>
      <c r="JKR3" s="184"/>
      <c r="JKS3" s="184"/>
      <c r="JKT3" s="184"/>
      <c r="JKU3" s="184"/>
      <c r="JKV3" s="184"/>
      <c r="JKW3" s="184"/>
      <c r="JKX3" s="184"/>
      <c r="JKY3" s="184"/>
      <c r="JKZ3" s="184"/>
      <c r="JLA3" s="184"/>
      <c r="JLB3" s="184"/>
      <c r="JLC3" s="184"/>
      <c r="JLD3" s="184"/>
      <c r="JLE3" s="184"/>
      <c r="JLF3" s="184"/>
      <c r="JLG3" s="184"/>
      <c r="JLH3" s="184"/>
      <c r="JLI3" s="184"/>
      <c r="JLJ3" s="184"/>
      <c r="JLK3" s="184"/>
      <c r="JLL3" s="184"/>
      <c r="JLM3" s="184"/>
      <c r="JLN3" s="184"/>
      <c r="JLO3" s="184"/>
      <c r="JLP3" s="184"/>
      <c r="JLQ3" s="184"/>
      <c r="JLR3" s="184"/>
      <c r="JLS3" s="184"/>
      <c r="JLT3" s="184"/>
      <c r="JLU3" s="184"/>
      <c r="JLV3" s="184"/>
      <c r="JLW3" s="184"/>
      <c r="JLX3" s="184"/>
      <c r="JLY3" s="184"/>
      <c r="JLZ3" s="184"/>
      <c r="JMA3" s="184"/>
      <c r="JMB3" s="184"/>
      <c r="JMC3" s="184"/>
      <c r="JMD3" s="184"/>
      <c r="JME3" s="184"/>
      <c r="JMF3" s="184"/>
      <c r="JMG3" s="184"/>
      <c r="JMH3" s="184"/>
      <c r="JMI3" s="184"/>
      <c r="JMJ3" s="184"/>
      <c r="JMK3" s="184"/>
      <c r="JML3" s="184"/>
      <c r="JMM3" s="184"/>
      <c r="JMN3" s="184"/>
      <c r="JMO3" s="184"/>
      <c r="JMP3" s="184"/>
      <c r="JMQ3" s="184"/>
      <c r="JMR3" s="184"/>
      <c r="JMS3" s="184"/>
      <c r="JMT3" s="184"/>
      <c r="JMU3" s="184"/>
      <c r="JMV3" s="184"/>
      <c r="JMW3" s="184"/>
      <c r="JMX3" s="184"/>
      <c r="JMY3" s="184"/>
      <c r="JMZ3" s="184"/>
      <c r="JNA3" s="184"/>
      <c r="JNB3" s="184"/>
      <c r="JNC3" s="184"/>
      <c r="JND3" s="184"/>
      <c r="JNE3" s="184"/>
      <c r="JNF3" s="184"/>
      <c r="JNG3" s="184"/>
      <c r="JNH3" s="184"/>
      <c r="JNI3" s="184"/>
      <c r="JNJ3" s="184"/>
      <c r="JNK3" s="184"/>
      <c r="JNL3" s="184"/>
      <c r="JNM3" s="184"/>
      <c r="JNN3" s="184"/>
      <c r="JNO3" s="184"/>
      <c r="JNP3" s="184"/>
      <c r="JNQ3" s="184"/>
      <c r="JNR3" s="184"/>
      <c r="JNS3" s="184"/>
      <c r="JNT3" s="184"/>
      <c r="JNU3" s="184"/>
      <c r="JNV3" s="184"/>
      <c r="JNW3" s="184"/>
      <c r="JNX3" s="184"/>
      <c r="JNY3" s="184"/>
      <c r="JNZ3" s="184"/>
      <c r="JOA3" s="184"/>
      <c r="JOB3" s="184"/>
      <c r="JOC3" s="184"/>
      <c r="JOD3" s="184"/>
      <c r="JOE3" s="184"/>
      <c r="JOF3" s="184"/>
      <c r="JOG3" s="184"/>
      <c r="JOH3" s="184"/>
      <c r="JOI3" s="184"/>
      <c r="JOJ3" s="184"/>
      <c r="JOK3" s="184"/>
      <c r="JOL3" s="184"/>
      <c r="JOM3" s="184"/>
      <c r="JON3" s="184"/>
      <c r="JOO3" s="184"/>
      <c r="JOP3" s="184"/>
      <c r="JOQ3" s="184"/>
      <c r="JOR3" s="184"/>
      <c r="JOS3" s="184"/>
      <c r="JOT3" s="184"/>
      <c r="JOU3" s="184"/>
      <c r="JOV3" s="184"/>
      <c r="JOW3" s="184"/>
      <c r="JOX3" s="184"/>
      <c r="JOY3" s="184"/>
      <c r="JOZ3" s="184"/>
      <c r="JPA3" s="184"/>
      <c r="JPB3" s="184"/>
      <c r="JPC3" s="184"/>
      <c r="JPD3" s="184"/>
      <c r="JPE3" s="184"/>
      <c r="JPF3" s="184"/>
      <c r="JPG3" s="184"/>
      <c r="JPH3" s="184"/>
      <c r="JPI3" s="184"/>
      <c r="JPJ3" s="184"/>
      <c r="JPK3" s="184"/>
      <c r="JPL3" s="184"/>
      <c r="JPM3" s="184"/>
      <c r="JPN3" s="184"/>
      <c r="JPO3" s="184"/>
      <c r="JPP3" s="184"/>
      <c r="JPQ3" s="184"/>
      <c r="JPR3" s="184"/>
      <c r="JPS3" s="184"/>
      <c r="JPT3" s="184"/>
      <c r="JPU3" s="184"/>
      <c r="JPV3" s="184"/>
      <c r="JPW3" s="184"/>
      <c r="JPX3" s="184"/>
      <c r="JPY3" s="184"/>
      <c r="JPZ3" s="184"/>
      <c r="JQA3" s="184"/>
      <c r="JQB3" s="184"/>
      <c r="JQC3" s="184"/>
      <c r="JQD3" s="184"/>
      <c r="JQE3" s="184"/>
      <c r="JQF3" s="184"/>
      <c r="JQG3" s="184"/>
      <c r="JQH3" s="184"/>
      <c r="JQI3" s="184"/>
      <c r="JQJ3" s="184"/>
      <c r="JQK3" s="184"/>
      <c r="JQL3" s="184"/>
      <c r="JQM3" s="184"/>
      <c r="JQN3" s="184"/>
      <c r="JQO3" s="184"/>
      <c r="JQP3" s="184"/>
      <c r="JQQ3" s="184"/>
      <c r="JQR3" s="184"/>
      <c r="JQS3" s="184"/>
      <c r="JQT3" s="184"/>
      <c r="JQU3" s="184"/>
      <c r="JQV3" s="182"/>
      <c r="JQW3" s="184"/>
      <c r="JQX3" s="184"/>
      <c r="JQY3" s="184"/>
      <c r="JQZ3" s="184"/>
      <c r="JRA3" s="184"/>
      <c r="JRB3" s="184"/>
      <c r="JRC3" s="184"/>
      <c r="JRD3" s="184"/>
      <c r="JRE3" s="184"/>
      <c r="JRF3" s="184"/>
      <c r="JRG3" s="184"/>
      <c r="JRH3" s="184"/>
      <c r="JRI3" s="184"/>
      <c r="JRJ3" s="184"/>
      <c r="JRK3" s="184"/>
      <c r="JRL3" s="184"/>
      <c r="JRM3" s="184"/>
      <c r="JRN3" s="184"/>
      <c r="JRO3" s="184"/>
      <c r="JRP3" s="184"/>
      <c r="JRQ3" s="184"/>
      <c r="JRR3" s="184"/>
      <c r="JRS3" s="184"/>
      <c r="JRT3" s="184"/>
      <c r="JRU3" s="184"/>
      <c r="JRV3" s="184"/>
      <c r="JRW3" s="184"/>
      <c r="JRX3" s="184"/>
      <c r="JRY3" s="184"/>
      <c r="JRZ3" s="184"/>
      <c r="JSA3" s="184"/>
      <c r="JSB3" s="184"/>
      <c r="JSC3" s="184"/>
      <c r="JSD3" s="184"/>
      <c r="JSE3" s="184"/>
      <c r="JSF3" s="184"/>
      <c r="JSG3" s="184"/>
      <c r="JSH3" s="184"/>
      <c r="JSI3" s="184"/>
      <c r="JSJ3" s="184"/>
      <c r="JSK3" s="184"/>
      <c r="JSL3" s="184"/>
      <c r="JSM3" s="184"/>
      <c r="JSN3" s="184"/>
      <c r="JSO3" s="184"/>
      <c r="JSP3" s="184"/>
      <c r="JSQ3" s="184"/>
      <c r="JSR3" s="184"/>
      <c r="JSS3" s="184"/>
      <c r="JST3" s="184"/>
      <c r="JSU3" s="184"/>
      <c r="JSV3" s="184"/>
      <c r="JSW3" s="184"/>
      <c r="JSX3" s="184"/>
      <c r="JSY3" s="184"/>
      <c r="JSZ3" s="183"/>
      <c r="JTA3" s="181"/>
      <c r="JTB3" s="181"/>
      <c r="JTC3" s="181"/>
      <c r="JTD3" s="181"/>
      <c r="JTE3" s="181"/>
      <c r="JTF3" s="181"/>
      <c r="JTG3" s="181"/>
      <c r="JTH3" s="181"/>
      <c r="JTI3" s="181"/>
      <c r="JTJ3" s="181"/>
      <c r="JTK3" s="181"/>
      <c r="JTL3" s="181"/>
      <c r="JTM3" s="181"/>
      <c r="JTN3" s="181"/>
      <c r="JTO3" s="181"/>
      <c r="JTP3" s="181"/>
      <c r="JTQ3" s="181"/>
      <c r="JTR3" s="181"/>
      <c r="JTS3" s="181"/>
      <c r="JTT3" s="181"/>
      <c r="JTU3" s="181"/>
      <c r="JTV3" s="181"/>
      <c r="JTW3" s="181"/>
      <c r="JTX3" s="181"/>
      <c r="JTY3" s="181"/>
      <c r="JTZ3" s="181"/>
      <c r="JUA3" s="181"/>
      <c r="JUB3" s="181"/>
      <c r="JUC3" s="181"/>
      <c r="JUD3" s="181"/>
      <c r="JUE3" s="181"/>
      <c r="JUF3" s="181"/>
      <c r="JUG3" s="181"/>
      <c r="JUH3" s="181"/>
      <c r="JUI3" s="181"/>
      <c r="JUJ3" s="181"/>
      <c r="JUK3" s="181"/>
      <c r="JUL3" s="181"/>
      <c r="JUM3" s="181"/>
      <c r="JUN3" s="181"/>
      <c r="JUO3" s="181"/>
      <c r="JUP3" s="181"/>
      <c r="JUQ3" s="181"/>
      <c r="JUR3" s="181"/>
      <c r="JUS3" s="181"/>
      <c r="JUT3" s="181"/>
      <c r="JUU3" s="181"/>
      <c r="JUV3" s="181"/>
      <c r="JUW3" s="181"/>
      <c r="JUX3" s="181"/>
      <c r="JUY3" s="181"/>
      <c r="JUZ3" s="181"/>
      <c r="JVA3" s="181"/>
      <c r="JVB3" s="181"/>
      <c r="JVC3" s="181"/>
      <c r="JVD3" s="181"/>
      <c r="JVE3" s="181"/>
      <c r="JVF3" s="181"/>
      <c r="JVG3" s="181"/>
      <c r="JVH3" s="181"/>
      <c r="JVI3" s="181"/>
      <c r="JVJ3" s="181"/>
      <c r="JVK3" s="181"/>
      <c r="JVL3" s="181"/>
      <c r="JVM3" s="181"/>
      <c r="JVN3" s="181"/>
      <c r="JVO3" s="181"/>
      <c r="JVP3" s="181"/>
      <c r="JVQ3" s="181"/>
      <c r="JVR3" s="181"/>
      <c r="JVS3" s="181"/>
      <c r="JVT3" s="181"/>
      <c r="JVU3" s="181"/>
      <c r="JVV3" s="181"/>
      <c r="JVW3" s="181"/>
      <c r="JVX3" s="181"/>
      <c r="JVY3" s="181"/>
      <c r="JVZ3" s="181"/>
      <c r="JWA3" s="181"/>
      <c r="JWB3" s="181"/>
      <c r="JWC3" s="181"/>
      <c r="JWD3" s="181"/>
      <c r="JWE3" s="181"/>
      <c r="JWF3" s="181"/>
      <c r="JWG3" s="181"/>
      <c r="JWH3" s="181"/>
      <c r="JWI3" s="181"/>
      <c r="JWJ3" s="181"/>
      <c r="JWK3" s="181"/>
      <c r="JWL3" s="181"/>
      <c r="JWM3" s="181"/>
      <c r="JWN3" s="181"/>
      <c r="JWO3" s="181"/>
      <c r="JWP3" s="181"/>
      <c r="JWQ3" s="181"/>
      <c r="JWR3" s="181"/>
      <c r="JWS3" s="181"/>
      <c r="JWT3" s="181"/>
      <c r="JWU3" s="181"/>
      <c r="JWV3" s="181"/>
      <c r="JWW3" s="181"/>
      <c r="JWX3" s="181"/>
      <c r="JWY3" s="181"/>
      <c r="JWZ3" s="181"/>
      <c r="JXA3" s="181"/>
      <c r="JXB3" s="181"/>
      <c r="JXC3" s="181"/>
      <c r="JXD3" s="181"/>
      <c r="JXE3" s="181"/>
      <c r="JXF3" s="181"/>
      <c r="JXG3" s="181"/>
      <c r="JXH3" s="181"/>
      <c r="JXI3" s="181"/>
      <c r="JXJ3" s="181"/>
      <c r="JXK3" s="181"/>
      <c r="JXL3" s="181"/>
      <c r="JXM3" s="181"/>
      <c r="JXN3" s="181"/>
      <c r="JXO3" s="182"/>
      <c r="JXP3" s="181"/>
      <c r="JXQ3" s="181"/>
      <c r="JXR3" s="181"/>
      <c r="JXS3" s="181"/>
      <c r="JXT3" s="181"/>
      <c r="JXU3" s="181"/>
      <c r="JXV3" s="181"/>
      <c r="JXW3" s="181"/>
      <c r="JXX3" s="181"/>
      <c r="JXY3" s="181"/>
      <c r="JXZ3" s="181"/>
      <c r="JYA3" s="181"/>
      <c r="JYB3" s="181"/>
      <c r="JYC3" s="182"/>
      <c r="JYD3" s="181"/>
      <c r="JYE3" s="181"/>
      <c r="JYF3" s="181"/>
      <c r="JYG3" s="181"/>
      <c r="JYH3" s="181"/>
      <c r="JYI3" s="181"/>
      <c r="JYJ3" s="181"/>
      <c r="JYK3" s="181"/>
      <c r="JYL3" s="181"/>
      <c r="JYM3" s="181"/>
      <c r="JYN3" s="181"/>
      <c r="JYO3" s="181"/>
      <c r="JYP3" s="181"/>
      <c r="JYQ3" s="181"/>
      <c r="JYR3" s="181"/>
      <c r="JYS3" s="181"/>
      <c r="JYT3" s="181"/>
      <c r="JYU3" s="181"/>
      <c r="JYV3" s="181"/>
      <c r="JYW3" s="181"/>
      <c r="JYX3" s="181"/>
      <c r="JYY3" s="181"/>
      <c r="JYZ3" s="181"/>
      <c r="JZA3" s="181"/>
      <c r="JZB3" s="181"/>
      <c r="JZC3" s="181"/>
      <c r="JZD3" s="181"/>
      <c r="JZE3" s="181"/>
      <c r="JZF3" s="181"/>
      <c r="JZG3" s="181"/>
      <c r="JZH3" s="181"/>
      <c r="JZI3" s="181"/>
      <c r="JZJ3" s="181"/>
      <c r="JZK3" s="181"/>
      <c r="JZL3" s="181"/>
      <c r="JZM3" s="181"/>
      <c r="JZN3" s="181"/>
      <c r="JZO3" s="181"/>
      <c r="JZP3" s="181"/>
      <c r="JZQ3" s="181"/>
      <c r="JZR3" s="181"/>
      <c r="JZS3" s="181"/>
      <c r="JZT3" s="181"/>
      <c r="JZU3" s="181"/>
      <c r="JZV3" s="181"/>
      <c r="JZW3" s="181"/>
      <c r="JZX3" s="181"/>
      <c r="JZY3" s="181"/>
      <c r="JZZ3" s="181"/>
      <c r="KAA3" s="181"/>
      <c r="KAB3" s="181"/>
      <c r="KAC3" s="181"/>
      <c r="KAD3" s="181"/>
      <c r="KAE3" s="181"/>
      <c r="KAF3" s="181"/>
      <c r="KAG3" s="181"/>
      <c r="KAH3" s="181"/>
      <c r="KAI3" s="181"/>
      <c r="KAJ3" s="181"/>
      <c r="KAK3" s="181"/>
      <c r="KAL3" s="181"/>
      <c r="KAM3" s="181"/>
      <c r="KAN3" s="181"/>
      <c r="KAO3" s="181"/>
      <c r="KAP3" s="181"/>
      <c r="KAQ3" s="181"/>
      <c r="KAR3" s="181"/>
      <c r="KAS3" s="181"/>
      <c r="KAT3" s="181"/>
      <c r="KAU3" s="181"/>
      <c r="KAV3" s="181"/>
      <c r="KAW3" s="181"/>
      <c r="KAX3" s="181"/>
      <c r="KAY3" s="181"/>
      <c r="KAZ3" s="181"/>
      <c r="KBA3" s="181"/>
      <c r="KBB3" s="181"/>
      <c r="KBC3" s="181"/>
      <c r="KBD3" s="181"/>
      <c r="KBE3" s="181"/>
      <c r="KBF3" s="181"/>
      <c r="KBG3" s="181"/>
      <c r="KBH3" s="181"/>
      <c r="KBI3" s="181"/>
      <c r="KBJ3" s="181"/>
      <c r="KBK3" s="181"/>
      <c r="KBL3" s="181"/>
      <c r="KBM3" s="181"/>
      <c r="KBN3" s="181"/>
      <c r="KBO3" s="181"/>
      <c r="KBP3" s="181"/>
      <c r="KBQ3" s="181"/>
      <c r="KBR3" s="181"/>
      <c r="KBS3" s="181"/>
      <c r="KBT3" s="181"/>
      <c r="KBU3" s="181"/>
      <c r="KBV3" s="181"/>
      <c r="KBW3" s="182"/>
      <c r="KBX3" s="181"/>
      <c r="KBY3" s="181"/>
      <c r="KBZ3" s="181"/>
      <c r="KCA3" s="181"/>
      <c r="KCB3" s="181"/>
      <c r="KCC3" s="181"/>
      <c r="KCD3" s="181"/>
      <c r="KCE3" s="181"/>
      <c r="KCF3" s="181"/>
      <c r="KCG3" s="181"/>
      <c r="KCH3" s="181"/>
      <c r="KCI3" s="181"/>
      <c r="KCJ3" s="181"/>
      <c r="KCK3" s="181"/>
      <c r="KCL3" s="181"/>
      <c r="KCM3" s="181"/>
      <c r="KCN3" s="181"/>
      <c r="KCO3" s="181"/>
      <c r="KCP3" s="181"/>
      <c r="KCQ3" s="181"/>
      <c r="KCR3" s="181"/>
      <c r="KCS3" s="181"/>
      <c r="KCT3" s="181"/>
      <c r="KCU3" s="181"/>
      <c r="KCV3" s="181"/>
      <c r="KCW3" s="181"/>
      <c r="KCX3" s="181"/>
      <c r="KCY3" s="181"/>
      <c r="KCZ3" s="181"/>
      <c r="KDA3" s="181"/>
      <c r="KDB3" s="181"/>
      <c r="KDC3" s="181"/>
      <c r="KDD3" s="181"/>
      <c r="KDE3" s="181"/>
      <c r="KDF3" s="181"/>
      <c r="KDG3" s="181"/>
      <c r="KDH3" s="181"/>
      <c r="KDI3" s="181"/>
      <c r="KDJ3" s="181"/>
      <c r="KDK3" s="181"/>
      <c r="KDL3" s="181"/>
      <c r="KDM3" s="181"/>
      <c r="KDN3" s="181"/>
      <c r="KDO3" s="181"/>
      <c r="KDP3" s="181"/>
      <c r="KDQ3" s="181"/>
      <c r="KDR3" s="181"/>
      <c r="KDS3" s="181"/>
      <c r="KDT3" s="181"/>
      <c r="KDU3" s="181"/>
      <c r="KDV3" s="181"/>
      <c r="KDW3" s="181"/>
      <c r="KDX3" s="181"/>
      <c r="KDY3" s="181"/>
      <c r="KDZ3" s="181"/>
      <c r="KEA3" s="181"/>
      <c r="KEB3" s="181"/>
      <c r="KEC3" s="181"/>
      <c r="KED3" s="181"/>
      <c r="KEE3" s="181"/>
      <c r="KEF3" s="181"/>
      <c r="KEG3" s="181"/>
      <c r="KEH3" s="181"/>
      <c r="KEI3" s="181"/>
      <c r="KEJ3" s="181"/>
      <c r="KEK3" s="181"/>
      <c r="KEL3" s="181"/>
      <c r="KEM3" s="181"/>
      <c r="KEN3" s="181"/>
      <c r="KEO3" s="181"/>
      <c r="KEP3" s="181"/>
      <c r="KEQ3" s="181"/>
      <c r="KER3" s="181"/>
      <c r="KES3" s="181"/>
      <c r="KET3" s="181"/>
      <c r="KEU3" s="181"/>
      <c r="KEV3" s="181"/>
      <c r="KEW3" s="181"/>
      <c r="KEX3" s="181"/>
      <c r="KEY3" s="181"/>
      <c r="KEZ3" s="181"/>
      <c r="KFA3" s="181"/>
      <c r="KFB3" s="181"/>
      <c r="KFC3" s="181"/>
      <c r="KFD3" s="181"/>
      <c r="KFE3" s="181"/>
      <c r="KFF3" s="181"/>
      <c r="KFG3" s="181"/>
      <c r="KFH3" s="181"/>
      <c r="KFI3" s="181"/>
      <c r="KFJ3" s="181"/>
      <c r="KFK3" s="181"/>
      <c r="KFL3" s="181"/>
      <c r="KFM3" s="181"/>
      <c r="KFN3" s="181"/>
      <c r="KFO3" s="181"/>
      <c r="KFP3" s="181"/>
      <c r="KFQ3" s="181"/>
      <c r="KFR3" s="181"/>
      <c r="KFS3" s="181"/>
      <c r="KFT3" s="181"/>
      <c r="KFU3" s="181"/>
      <c r="KFV3" s="181"/>
      <c r="KFW3" s="181"/>
      <c r="KFX3" s="181"/>
      <c r="KFY3" s="181"/>
      <c r="KFZ3" s="181"/>
      <c r="KGA3" s="181"/>
      <c r="KGB3" s="181"/>
      <c r="KGC3" s="181"/>
      <c r="KGD3" s="181"/>
      <c r="KGE3" s="181"/>
      <c r="KGF3" s="181"/>
      <c r="KGG3" s="181"/>
      <c r="KGH3" s="181"/>
      <c r="KGI3" s="181"/>
      <c r="KGJ3" s="181"/>
      <c r="KGK3" s="181"/>
      <c r="KGL3" s="181"/>
      <c r="KGM3" s="181"/>
      <c r="KGN3" s="181"/>
      <c r="KGO3" s="181"/>
      <c r="KGP3" s="181"/>
      <c r="KGQ3" s="181"/>
      <c r="KGR3" s="181"/>
      <c r="KGS3" s="181"/>
      <c r="KGT3" s="181"/>
      <c r="KGU3" s="181"/>
      <c r="KGV3" s="181"/>
      <c r="KGW3" s="181"/>
      <c r="KGX3" s="181"/>
      <c r="KGY3" s="181"/>
      <c r="KGZ3" s="181"/>
      <c r="KHA3" s="181"/>
      <c r="KHB3" s="181"/>
      <c r="KHC3" s="181"/>
      <c r="KHD3" s="181"/>
      <c r="KHE3" s="181"/>
      <c r="KHF3" s="181"/>
      <c r="KHG3" s="181"/>
      <c r="KHH3" s="181"/>
      <c r="KHI3" s="181"/>
      <c r="KHJ3" s="181"/>
      <c r="KHK3" s="181"/>
      <c r="KHL3" s="181"/>
      <c r="KHM3" s="181"/>
      <c r="KHN3" s="181"/>
      <c r="KHO3" s="181"/>
      <c r="KHP3" s="181"/>
      <c r="KHQ3" s="181"/>
      <c r="KHR3" s="181"/>
      <c r="KHS3" s="181"/>
      <c r="KHT3" s="181"/>
      <c r="KHU3" s="181"/>
      <c r="KHV3" s="181"/>
      <c r="KHW3" s="181"/>
      <c r="KHX3" s="181"/>
      <c r="KHY3" s="181"/>
      <c r="KHZ3" s="181"/>
      <c r="KIA3" s="181"/>
      <c r="KIB3" s="181"/>
      <c r="KIC3" s="181"/>
      <c r="KID3" s="181"/>
      <c r="KIE3" s="181"/>
      <c r="KIF3" s="181"/>
      <c r="KIG3" s="181"/>
      <c r="KIH3" s="181"/>
      <c r="KII3" s="181"/>
      <c r="KIJ3" s="181"/>
      <c r="KIK3" s="181"/>
      <c r="KIL3" s="181"/>
      <c r="KIM3" s="181"/>
      <c r="KIN3" s="181"/>
      <c r="KIO3" s="181"/>
      <c r="KIP3" s="181"/>
      <c r="KIQ3" s="181"/>
      <c r="KIR3" s="181"/>
      <c r="KIS3" s="181"/>
      <c r="KIT3" s="181"/>
      <c r="KIU3" s="181"/>
      <c r="KIV3" s="181"/>
      <c r="KIW3" s="181"/>
      <c r="KIX3" s="181"/>
      <c r="KIY3" s="181"/>
      <c r="KIZ3" s="181"/>
      <c r="KJA3" s="181"/>
      <c r="KJB3" s="181"/>
      <c r="KJC3" s="181"/>
      <c r="KJD3" s="181"/>
      <c r="KJE3" s="181"/>
      <c r="KJF3" s="181"/>
      <c r="KJG3" s="181"/>
      <c r="KJH3" s="181"/>
      <c r="KJI3" s="181"/>
      <c r="KJJ3" s="181"/>
      <c r="KJK3" s="181"/>
      <c r="KJL3" s="181"/>
      <c r="KJM3" s="181"/>
      <c r="KJN3" s="181"/>
      <c r="KJO3" s="181"/>
      <c r="KJP3" s="181"/>
      <c r="KJQ3" s="181"/>
      <c r="KJR3" s="181"/>
      <c r="KJS3" s="181"/>
      <c r="KJT3" s="181"/>
      <c r="KJU3" s="181"/>
      <c r="KJV3" s="181"/>
      <c r="KJW3" s="181"/>
      <c r="KJX3" s="181"/>
      <c r="KJY3" s="181"/>
      <c r="KJZ3" s="181"/>
      <c r="KKA3" s="181"/>
      <c r="KKB3" s="181"/>
      <c r="KKC3" s="181"/>
      <c r="KKD3" s="181"/>
      <c r="KKE3" s="181"/>
      <c r="KKF3" s="181"/>
      <c r="KKG3" s="181"/>
      <c r="KKH3" s="181"/>
      <c r="KKI3" s="181"/>
      <c r="KKJ3" s="181"/>
      <c r="KKK3" s="181"/>
      <c r="KKL3" s="181"/>
      <c r="KKM3" s="181"/>
      <c r="KKN3" s="181"/>
      <c r="KKO3" s="181"/>
      <c r="KKP3" s="181"/>
      <c r="KKQ3" s="181"/>
      <c r="KKR3" s="181"/>
      <c r="KKS3" s="181"/>
      <c r="KKT3" s="182"/>
      <c r="KKU3" s="181"/>
      <c r="KKV3" s="181"/>
      <c r="KKW3" s="181"/>
      <c r="KKX3" s="181"/>
      <c r="KKY3" s="181"/>
      <c r="KKZ3" s="181"/>
      <c r="KLA3" s="181"/>
      <c r="KLB3" s="181"/>
      <c r="KLC3" s="181"/>
      <c r="KLD3" s="181"/>
      <c r="KLE3" s="181"/>
      <c r="KLF3" s="181"/>
      <c r="KLG3" s="181"/>
      <c r="KLH3" s="181"/>
      <c r="KLI3" s="181"/>
      <c r="KLJ3" s="181"/>
      <c r="KLK3" s="181"/>
      <c r="KLL3" s="181"/>
      <c r="KLM3" s="181"/>
      <c r="KLN3" s="181"/>
      <c r="KLO3" s="181"/>
      <c r="KLP3" s="181"/>
      <c r="KLQ3" s="181"/>
      <c r="KLR3" s="181"/>
      <c r="KLS3" s="181"/>
      <c r="KLT3" s="181"/>
      <c r="KLU3" s="181"/>
      <c r="KLV3" s="181"/>
      <c r="KLW3" s="181"/>
      <c r="KLX3" s="181"/>
      <c r="KLY3" s="181"/>
      <c r="KLZ3" s="181"/>
      <c r="KMA3" s="181"/>
      <c r="KMB3" s="181"/>
      <c r="KMC3" s="181"/>
      <c r="KMD3" s="181"/>
      <c r="KME3" s="181"/>
      <c r="KMF3" s="181"/>
      <c r="KMG3" s="181"/>
      <c r="KMH3" s="181"/>
      <c r="KMI3" s="181"/>
      <c r="KMJ3" s="181"/>
      <c r="KMK3" s="181"/>
      <c r="KML3" s="181"/>
      <c r="KMM3" s="181"/>
      <c r="KMN3" s="181"/>
      <c r="KMO3" s="181"/>
      <c r="KMP3" s="181"/>
      <c r="KMQ3" s="181"/>
      <c r="KMR3" s="181"/>
      <c r="KMS3" s="181"/>
      <c r="KMT3" s="181"/>
      <c r="KMU3" s="181"/>
      <c r="KMV3" s="181"/>
      <c r="KMW3" s="181"/>
      <c r="KMX3" s="181"/>
      <c r="KMY3" s="181"/>
      <c r="KMZ3" s="181"/>
      <c r="KNA3" s="181"/>
      <c r="KNB3" s="181"/>
      <c r="KNC3" s="181"/>
      <c r="KND3" s="181"/>
      <c r="KNE3" s="181"/>
      <c r="KNF3" s="181"/>
      <c r="KNG3" s="181"/>
      <c r="KNH3" s="181"/>
      <c r="KNI3" s="181"/>
      <c r="KNJ3" s="181"/>
      <c r="KNK3" s="181"/>
      <c r="KNL3" s="181"/>
      <c r="KNM3" s="181"/>
      <c r="KNN3" s="181"/>
      <c r="KNO3" s="181"/>
      <c r="KNP3" s="181"/>
      <c r="KNQ3" s="181"/>
      <c r="KNR3" s="181"/>
      <c r="KNS3" s="181"/>
      <c r="KNT3" s="181"/>
      <c r="KNU3" s="181"/>
      <c r="KNV3" s="181"/>
      <c r="KNW3" s="181"/>
      <c r="KNX3" s="181"/>
      <c r="KNY3" s="181"/>
      <c r="KNZ3" s="181"/>
      <c r="KOA3" s="181"/>
      <c r="KOB3" s="181"/>
      <c r="KOC3" s="181"/>
      <c r="KOD3" s="181"/>
      <c r="KOE3" s="181"/>
      <c r="KOF3" s="181"/>
      <c r="KOG3" s="181"/>
      <c r="KOH3" s="181"/>
      <c r="KOI3" s="181"/>
      <c r="KOJ3" s="181"/>
      <c r="KOK3" s="181"/>
      <c r="KOL3" s="181"/>
      <c r="KOM3" s="181"/>
      <c r="KON3" s="181"/>
      <c r="KOO3" s="181"/>
      <c r="KOP3" s="181"/>
      <c r="KOQ3" s="181"/>
      <c r="KOR3" s="181"/>
      <c r="KOS3" s="181"/>
      <c r="KOT3" s="181"/>
      <c r="KOU3" s="181"/>
      <c r="KOV3" s="181"/>
      <c r="KOW3" s="181"/>
      <c r="KOX3" s="181"/>
      <c r="KOY3" s="181"/>
      <c r="KOZ3" s="181"/>
      <c r="KPA3" s="181"/>
      <c r="KPB3" s="181"/>
      <c r="KPC3" s="181"/>
      <c r="KPD3" s="181"/>
      <c r="KPE3" s="181"/>
      <c r="KPF3" s="181"/>
      <c r="KPG3" s="181"/>
      <c r="KPH3" s="181"/>
      <c r="KPI3" s="181"/>
      <c r="KPJ3" s="181"/>
      <c r="KPK3" s="181"/>
      <c r="KPL3" s="181"/>
      <c r="KPM3" s="181"/>
      <c r="KPN3" s="181"/>
      <c r="KPO3" s="181"/>
      <c r="KPP3" s="181"/>
      <c r="KPQ3" s="181"/>
      <c r="KPR3" s="181"/>
      <c r="KPS3" s="181"/>
      <c r="KPT3" s="181"/>
      <c r="KPU3" s="181"/>
      <c r="KPV3" s="181"/>
      <c r="KPW3" s="181"/>
      <c r="KPX3" s="181"/>
      <c r="KPY3" s="181"/>
      <c r="KPZ3" s="181"/>
      <c r="KQA3" s="181"/>
      <c r="KQB3" s="181"/>
      <c r="KQC3" s="181"/>
      <c r="KQD3" s="181"/>
      <c r="KQE3" s="181"/>
      <c r="KQF3" s="181"/>
      <c r="KQG3" s="181"/>
      <c r="KQH3" s="181"/>
      <c r="KQI3" s="181"/>
      <c r="KQJ3" s="181"/>
      <c r="KQK3" s="181"/>
      <c r="KQL3" s="181"/>
      <c r="KQM3" s="181"/>
      <c r="KQN3" s="181"/>
      <c r="KQO3" s="181"/>
      <c r="KQP3" s="181"/>
      <c r="KQQ3" s="181"/>
      <c r="KQR3" s="181"/>
      <c r="KQS3" s="181"/>
      <c r="KQT3" s="181"/>
      <c r="KQU3" s="181"/>
      <c r="KQV3" s="181"/>
      <c r="KQW3" s="181"/>
      <c r="KQX3" s="181"/>
      <c r="KQY3" s="181"/>
      <c r="KQZ3" s="181"/>
      <c r="KRA3" s="181"/>
      <c r="KRB3" s="181"/>
      <c r="KRC3" s="181"/>
      <c r="KRD3" s="181"/>
      <c r="KRE3" s="181"/>
      <c r="KRF3" s="182"/>
      <c r="KRG3" s="181"/>
      <c r="KRH3" s="181"/>
      <c r="KRI3" s="181"/>
      <c r="KRJ3" s="181"/>
      <c r="KRK3" s="181"/>
      <c r="KRL3" s="181"/>
      <c r="KRM3" s="181"/>
      <c r="KRN3" s="181"/>
      <c r="KRO3" s="181"/>
      <c r="KRP3" s="181"/>
      <c r="KRQ3" s="181"/>
      <c r="KRR3" s="181"/>
      <c r="KRS3" s="181"/>
      <c r="KRT3" s="181"/>
      <c r="KRU3" s="181"/>
      <c r="KRV3" s="181"/>
      <c r="KRW3" s="181"/>
      <c r="KRX3" s="181"/>
      <c r="KRY3" s="181"/>
      <c r="KRZ3" s="181"/>
      <c r="KSA3" s="181"/>
      <c r="KSB3" s="181"/>
      <c r="KSC3" s="181"/>
      <c r="KSD3" s="181"/>
      <c r="KSE3" s="181"/>
      <c r="KSF3" s="181"/>
      <c r="KSG3" s="181"/>
      <c r="KSH3" s="181"/>
      <c r="KSI3" s="181"/>
      <c r="KSJ3" s="181"/>
      <c r="KSK3" s="181"/>
      <c r="KSL3" s="181"/>
      <c r="KSM3" s="181"/>
      <c r="KSN3" s="181"/>
      <c r="KSO3" s="181"/>
      <c r="KSP3" s="181"/>
      <c r="KSQ3" s="181"/>
      <c r="KSR3" s="181"/>
      <c r="KSS3" s="181"/>
      <c r="KST3" s="181"/>
      <c r="KSU3" s="181"/>
      <c r="KSV3" s="181"/>
      <c r="KSW3" s="181"/>
      <c r="KSX3" s="181"/>
      <c r="KSY3" s="181"/>
      <c r="KSZ3" s="181"/>
      <c r="KTA3" s="181"/>
      <c r="KTB3" s="181"/>
      <c r="KTC3" s="181"/>
      <c r="KTD3" s="181"/>
      <c r="KTE3" s="181"/>
      <c r="KTF3" s="181"/>
      <c r="KTG3" s="181"/>
      <c r="KTH3" s="181"/>
      <c r="KTI3" s="181"/>
      <c r="KTJ3" s="182"/>
      <c r="KTK3" s="181"/>
      <c r="KTL3" s="181"/>
      <c r="KTM3" s="181"/>
      <c r="KTN3" s="181"/>
      <c r="KTO3" s="181"/>
      <c r="KTP3" s="181"/>
      <c r="KTQ3" s="181"/>
      <c r="KTR3" s="181"/>
      <c r="KTS3" s="181"/>
      <c r="KTT3" s="181"/>
      <c r="KTU3" s="181"/>
      <c r="KTV3" s="181"/>
      <c r="KTW3" s="181"/>
      <c r="KTX3" s="181"/>
      <c r="KTY3" s="181"/>
      <c r="KTZ3" s="181"/>
      <c r="KUA3" s="181"/>
      <c r="KUB3" s="181"/>
      <c r="KUC3" s="181"/>
      <c r="KUD3" s="181"/>
      <c r="KUE3" s="181"/>
      <c r="KUF3" s="181"/>
      <c r="KUG3" s="181"/>
      <c r="KUH3" s="181"/>
      <c r="KUI3" s="181"/>
      <c r="KUJ3" s="181"/>
      <c r="KUK3" s="181"/>
      <c r="KUL3" s="181"/>
      <c r="KUM3" s="181"/>
      <c r="KUN3" s="181"/>
      <c r="KUO3" s="181"/>
      <c r="KUP3" s="181"/>
      <c r="KUQ3" s="181"/>
      <c r="KUR3" s="181"/>
      <c r="KUS3" s="181"/>
      <c r="KUT3" s="181"/>
      <c r="KUU3" s="181"/>
      <c r="KUV3" s="181"/>
      <c r="KUW3" s="181"/>
      <c r="KUX3" s="181"/>
      <c r="KUY3" s="181"/>
      <c r="KUZ3" s="181"/>
      <c r="KVA3" s="181"/>
      <c r="KVB3" s="181"/>
      <c r="KVC3" s="181"/>
      <c r="KVD3" s="181"/>
      <c r="KVE3" s="181"/>
      <c r="KVF3" s="181"/>
      <c r="KVG3" s="181"/>
      <c r="KVH3" s="181"/>
      <c r="KVI3" s="181"/>
      <c r="KVJ3" s="181"/>
      <c r="KVK3" s="181"/>
      <c r="KVL3" s="181"/>
      <c r="KVM3" s="181"/>
      <c r="KVN3" s="182"/>
      <c r="KVO3" s="181"/>
      <c r="KVP3" s="181"/>
      <c r="KVQ3" s="181"/>
      <c r="KVR3" s="181"/>
      <c r="KVS3" s="181"/>
      <c r="KVT3" s="181"/>
      <c r="KVU3" s="181"/>
      <c r="KVV3" s="181"/>
      <c r="KVW3" s="181"/>
      <c r="KVX3" s="181"/>
      <c r="KVY3" s="181"/>
      <c r="KVZ3" s="181"/>
      <c r="KWA3" s="181"/>
      <c r="KWB3" s="181"/>
      <c r="KWC3" s="181"/>
      <c r="KWD3" s="181"/>
      <c r="KWE3" s="181"/>
      <c r="KWF3" s="181"/>
      <c r="KWG3" s="181"/>
      <c r="KWH3" s="181"/>
      <c r="KWI3" s="181"/>
      <c r="KWJ3" s="181"/>
      <c r="KWK3" s="181"/>
      <c r="KWL3" s="181"/>
      <c r="KWM3" s="181"/>
      <c r="KWN3" s="181"/>
      <c r="KWO3" s="181"/>
      <c r="KWP3" s="181"/>
      <c r="KWQ3" s="181"/>
      <c r="KWR3" s="181"/>
      <c r="KWS3" s="181"/>
      <c r="KWT3" s="181"/>
      <c r="KWU3" s="181"/>
      <c r="KWV3" s="181"/>
      <c r="KWW3" s="181"/>
      <c r="KWX3" s="181"/>
      <c r="KWY3" s="181"/>
      <c r="KWZ3" s="181"/>
      <c r="KXA3" s="181"/>
      <c r="KXB3" s="181"/>
      <c r="KXC3" s="181"/>
      <c r="KXD3" s="181"/>
      <c r="KXE3" s="181"/>
      <c r="KXF3" s="181"/>
      <c r="KXG3" s="181"/>
      <c r="KXH3" s="181"/>
      <c r="KXI3" s="181"/>
      <c r="KXJ3" s="181"/>
      <c r="KXK3" s="181"/>
      <c r="KXL3" s="181"/>
      <c r="KXM3" s="181"/>
      <c r="KXN3" s="181"/>
      <c r="KXO3" s="181"/>
      <c r="KXP3" s="181"/>
      <c r="KXQ3" s="181"/>
      <c r="KXR3" s="181"/>
      <c r="KXS3" s="181"/>
      <c r="KXT3" s="181"/>
      <c r="KXU3" s="181"/>
      <c r="KXV3" s="181"/>
      <c r="KXW3" s="181"/>
      <c r="KXX3" s="181"/>
      <c r="KXY3" s="181"/>
      <c r="KXZ3" s="181"/>
      <c r="KYA3" s="181"/>
      <c r="KYB3" s="181"/>
      <c r="KYC3" s="181"/>
      <c r="KYD3" s="181"/>
      <c r="KYE3" s="181"/>
      <c r="KYF3" s="181"/>
      <c r="KYG3" s="181"/>
      <c r="KYH3" s="181"/>
      <c r="KYI3" s="181"/>
      <c r="KYJ3" s="181"/>
      <c r="KYK3" s="181"/>
      <c r="KYL3" s="181"/>
      <c r="KYM3" s="181"/>
      <c r="KYN3" s="181"/>
      <c r="KYO3" s="181"/>
      <c r="KYP3" s="181"/>
      <c r="KYQ3" s="181"/>
      <c r="KYR3" s="181"/>
      <c r="KYS3" s="181"/>
      <c r="KYT3" s="181"/>
      <c r="KYU3" s="181"/>
      <c r="KYV3" s="181"/>
      <c r="KYW3" s="181"/>
      <c r="KYX3" s="181"/>
      <c r="KYY3" s="181"/>
      <c r="KYZ3" s="181"/>
      <c r="KZA3" s="181"/>
      <c r="KZB3" s="181"/>
      <c r="KZC3" s="181"/>
      <c r="KZD3" s="181"/>
      <c r="KZE3" s="181"/>
      <c r="KZF3" s="181"/>
      <c r="KZG3" s="181"/>
      <c r="KZH3" s="181"/>
      <c r="KZI3" s="181"/>
      <c r="KZJ3" s="181"/>
      <c r="KZK3" s="181"/>
      <c r="KZL3" s="181"/>
      <c r="KZM3" s="181"/>
      <c r="KZN3" s="181"/>
      <c r="KZO3" s="181"/>
      <c r="KZP3" s="181"/>
      <c r="KZQ3" s="181"/>
      <c r="KZR3" s="181"/>
      <c r="KZS3" s="181"/>
      <c r="KZT3" s="181"/>
      <c r="KZU3" s="181"/>
      <c r="KZV3" s="181"/>
      <c r="KZW3" s="181"/>
      <c r="KZX3" s="181"/>
      <c r="KZY3" s="181"/>
      <c r="KZZ3" s="181"/>
      <c r="LAA3" s="181"/>
      <c r="LAB3" s="181"/>
      <c r="LAC3" s="181"/>
      <c r="LAD3" s="181"/>
      <c r="LAE3" s="181"/>
      <c r="LAF3" s="181"/>
      <c r="LAG3" s="181"/>
      <c r="LAH3" s="181"/>
      <c r="LAI3" s="181"/>
      <c r="LAJ3" s="181"/>
      <c r="LAK3" s="181"/>
      <c r="LAL3" s="181"/>
      <c r="LAM3" s="181"/>
      <c r="LAN3" s="181"/>
      <c r="LAO3" s="181"/>
      <c r="LAP3" s="181"/>
      <c r="LAQ3" s="181"/>
      <c r="LAR3" s="181"/>
      <c r="LAS3" s="181"/>
      <c r="LAT3" s="181"/>
      <c r="LAU3" s="181"/>
      <c r="LAV3" s="181"/>
      <c r="LAW3" s="181"/>
      <c r="LAX3" s="181"/>
      <c r="LAY3" s="181"/>
      <c r="LAZ3" s="181"/>
      <c r="LBA3" s="181"/>
      <c r="LBB3" s="181"/>
      <c r="LBC3" s="181"/>
      <c r="LBD3" s="181"/>
      <c r="LBE3" s="181"/>
      <c r="LBF3" s="181"/>
      <c r="LBG3" s="181"/>
      <c r="LBH3" s="181"/>
      <c r="LBI3" s="181"/>
      <c r="LBJ3" s="181"/>
      <c r="LBK3" s="181"/>
      <c r="LBL3" s="181"/>
      <c r="LBM3" s="181"/>
      <c r="LBN3" s="181"/>
      <c r="LBO3" s="181"/>
      <c r="LBP3" s="181"/>
      <c r="LBQ3" s="181"/>
      <c r="LBR3" s="181"/>
      <c r="LBS3" s="181"/>
      <c r="LBT3" s="181"/>
      <c r="LBU3" s="181"/>
      <c r="LBV3" s="181"/>
      <c r="LBW3" s="181"/>
      <c r="LBX3" s="181"/>
      <c r="LBY3" s="181"/>
      <c r="LBZ3" s="181"/>
      <c r="LCA3" s="181"/>
      <c r="LCB3" s="181"/>
      <c r="LCC3" s="181"/>
      <c r="LCD3" s="181"/>
      <c r="LCE3" s="181"/>
      <c r="LCF3" s="181"/>
      <c r="LCG3" s="181"/>
      <c r="LCH3" s="181"/>
      <c r="LCI3" s="181"/>
      <c r="LCJ3" s="181"/>
      <c r="LCK3" s="181"/>
      <c r="LCL3" s="181"/>
      <c r="LCM3" s="181"/>
      <c r="LCN3" s="181"/>
      <c r="LCO3" s="181"/>
      <c r="LCP3" s="181"/>
      <c r="LCQ3" s="181"/>
      <c r="LCR3" s="181"/>
      <c r="LCS3" s="181"/>
      <c r="LCT3" s="181"/>
      <c r="LCU3" s="181"/>
      <c r="LCV3" s="181"/>
      <c r="LCW3" s="181"/>
      <c r="LCX3" s="181"/>
      <c r="LCY3" s="181"/>
      <c r="LCZ3" s="181"/>
      <c r="LDA3" s="181"/>
      <c r="LDB3" s="181"/>
      <c r="LDC3" s="181"/>
      <c r="LDD3" s="181"/>
      <c r="LDE3" s="181"/>
      <c r="LDF3" s="181"/>
      <c r="LDG3" s="181"/>
      <c r="LDH3" s="181"/>
      <c r="LDI3" s="181"/>
      <c r="LDJ3" s="181"/>
      <c r="LDK3" s="181"/>
      <c r="LDL3" s="181"/>
      <c r="LDM3" s="181"/>
      <c r="LDN3" s="181"/>
      <c r="LDO3" s="181"/>
      <c r="LDP3" s="181"/>
      <c r="LDQ3" s="181"/>
      <c r="LDR3" s="181"/>
      <c r="LDS3" s="181"/>
      <c r="LDT3" s="181"/>
      <c r="LDU3" s="181"/>
      <c r="LDV3" s="181"/>
      <c r="LDW3" s="181"/>
      <c r="LDX3" s="181"/>
      <c r="LDY3" s="181"/>
      <c r="LDZ3" s="181"/>
      <c r="LEA3" s="181"/>
      <c r="LEB3" s="181"/>
      <c r="LEC3" s="181"/>
      <c r="LED3" s="181"/>
      <c r="LEE3" s="181"/>
      <c r="LEF3" s="181"/>
      <c r="LEG3" s="181"/>
      <c r="LEH3" s="181"/>
      <c r="LEI3" s="181"/>
      <c r="LEJ3" s="181"/>
      <c r="LEK3" s="182"/>
      <c r="LEL3" s="181"/>
      <c r="LEM3" s="181"/>
      <c r="LEN3" s="181"/>
      <c r="LEO3" s="181"/>
      <c r="LEP3" s="181"/>
      <c r="LEQ3" s="181"/>
      <c r="LER3" s="181"/>
      <c r="LES3" s="181"/>
      <c r="LET3" s="181"/>
      <c r="LEU3" s="181"/>
      <c r="LEV3" s="181"/>
      <c r="LEW3" s="181"/>
      <c r="LEX3" s="181"/>
      <c r="LEY3" s="181"/>
      <c r="LEZ3" s="181"/>
      <c r="LFA3" s="181"/>
      <c r="LFB3" s="181"/>
      <c r="LFC3" s="181"/>
      <c r="LFD3" s="181"/>
      <c r="LFE3" s="181"/>
      <c r="LFF3" s="181"/>
      <c r="LFG3" s="181"/>
      <c r="LFH3" s="181"/>
      <c r="LFI3" s="181"/>
      <c r="LFJ3" s="181"/>
      <c r="LFK3" s="181"/>
      <c r="LFL3" s="181"/>
      <c r="LFM3" s="181"/>
      <c r="LFN3" s="181"/>
      <c r="LFO3" s="181"/>
      <c r="LFP3" s="181"/>
      <c r="LFQ3" s="181"/>
      <c r="LFR3" s="181"/>
      <c r="LFS3" s="181"/>
      <c r="LFT3" s="181"/>
      <c r="LFU3" s="181"/>
      <c r="LFV3" s="181"/>
      <c r="LFW3" s="181"/>
      <c r="LFX3" s="181"/>
      <c r="LFY3" s="181"/>
      <c r="LFZ3" s="181"/>
      <c r="LGA3" s="181"/>
      <c r="LGB3" s="181"/>
      <c r="LGC3" s="181"/>
      <c r="LGD3" s="181"/>
      <c r="LGE3" s="181"/>
      <c r="LGF3" s="181"/>
      <c r="LGG3" s="181"/>
      <c r="LGH3" s="181"/>
      <c r="LGI3" s="181"/>
      <c r="LGJ3" s="181"/>
      <c r="LGK3" s="181"/>
      <c r="LGL3" s="181"/>
      <c r="LGM3" s="181"/>
      <c r="LGN3" s="181"/>
      <c r="LGO3" s="181"/>
      <c r="LGP3" s="181"/>
      <c r="LGQ3" s="181"/>
      <c r="LGR3" s="181"/>
      <c r="LGS3" s="181"/>
      <c r="LGT3" s="181"/>
      <c r="LGU3" s="181"/>
      <c r="LGV3" s="181"/>
      <c r="LGW3" s="181"/>
      <c r="LGX3" s="181"/>
      <c r="LGY3" s="181"/>
      <c r="LGZ3" s="181"/>
      <c r="LHA3" s="181"/>
      <c r="LHB3" s="181"/>
      <c r="LHC3" s="181"/>
      <c r="LHD3" s="181"/>
      <c r="LHE3" s="181"/>
      <c r="LHF3" s="181"/>
      <c r="LHG3" s="181"/>
      <c r="LHH3" s="181"/>
      <c r="LHI3" s="181"/>
      <c r="LHJ3" s="181"/>
      <c r="LHK3" s="181"/>
      <c r="LHL3" s="181"/>
      <c r="LHM3" s="181"/>
      <c r="LHN3" s="181"/>
      <c r="LHO3" s="181"/>
      <c r="LHP3" s="181"/>
      <c r="LHQ3" s="181"/>
      <c r="LHR3" s="181"/>
      <c r="LHS3" s="181"/>
      <c r="LHT3" s="181"/>
      <c r="LHU3" s="181"/>
      <c r="LHV3" s="181"/>
      <c r="LHW3" s="181"/>
      <c r="LHX3" s="181"/>
      <c r="LHY3" s="181"/>
      <c r="LHZ3" s="181"/>
      <c r="LIA3" s="181"/>
      <c r="LIB3" s="181"/>
      <c r="LIC3" s="181"/>
      <c r="LID3" s="181"/>
      <c r="LIE3" s="181"/>
      <c r="LIF3" s="181"/>
      <c r="LIG3" s="181"/>
      <c r="LIH3" s="181"/>
      <c r="LII3" s="181"/>
      <c r="LIJ3" s="181"/>
      <c r="LIK3" s="181"/>
      <c r="LIL3" s="181"/>
      <c r="LIM3" s="181"/>
      <c r="LIN3" s="181"/>
      <c r="LIO3" s="181"/>
      <c r="LIP3" s="181"/>
      <c r="LIQ3" s="181"/>
      <c r="LIR3" s="181"/>
      <c r="LIS3" s="181"/>
      <c r="LIT3" s="181"/>
      <c r="LIU3" s="181"/>
      <c r="LIV3" s="181"/>
      <c r="LIW3" s="181"/>
      <c r="LIX3" s="181"/>
      <c r="LIY3" s="181"/>
      <c r="LIZ3" s="181"/>
      <c r="LJA3" s="181"/>
      <c r="LJB3" s="181"/>
      <c r="LJC3" s="181"/>
      <c r="LJD3" s="181"/>
      <c r="LJE3" s="181"/>
      <c r="LJF3" s="181"/>
      <c r="LJG3" s="181"/>
      <c r="LJH3" s="181"/>
      <c r="LJI3" s="181"/>
      <c r="LJJ3" s="181"/>
      <c r="LJK3" s="181"/>
      <c r="LJL3" s="181"/>
      <c r="LJM3" s="181"/>
      <c r="LJN3" s="181"/>
      <c r="LJO3" s="181"/>
      <c r="LJP3" s="181"/>
      <c r="LJQ3" s="181"/>
      <c r="LJR3" s="181"/>
      <c r="LJS3" s="181"/>
      <c r="LJT3" s="181"/>
      <c r="LJU3" s="181"/>
      <c r="LJV3" s="181"/>
      <c r="LJW3" s="181"/>
      <c r="LJX3" s="181"/>
      <c r="LJY3" s="181"/>
      <c r="LJZ3" s="181"/>
      <c r="LKA3" s="181"/>
      <c r="LKB3" s="181"/>
      <c r="LKC3" s="181"/>
      <c r="LKD3" s="181"/>
      <c r="LKE3" s="181"/>
      <c r="LKF3" s="181"/>
      <c r="LKG3" s="181"/>
      <c r="LKH3" s="181"/>
      <c r="LKI3" s="181"/>
      <c r="LKJ3" s="181"/>
      <c r="LKK3" s="181"/>
      <c r="LKL3" s="181"/>
      <c r="LKM3" s="181"/>
      <c r="LKN3" s="181"/>
      <c r="LKO3" s="181"/>
      <c r="LKP3" s="181"/>
      <c r="LKQ3" s="181"/>
      <c r="LKR3" s="181"/>
      <c r="LKS3" s="181"/>
      <c r="LKT3" s="181"/>
      <c r="LKU3" s="181"/>
      <c r="LKV3" s="181"/>
      <c r="LKW3" s="181"/>
      <c r="LKX3" s="181"/>
      <c r="LKY3" s="181"/>
      <c r="LKZ3" s="181"/>
      <c r="LLA3" s="181"/>
      <c r="LLB3" s="181"/>
      <c r="LLC3" s="181"/>
      <c r="LLD3" s="181"/>
      <c r="LLE3" s="181"/>
      <c r="LLF3" s="181"/>
      <c r="LLG3" s="181"/>
      <c r="LLH3" s="181"/>
      <c r="LLI3" s="181"/>
      <c r="LLJ3" s="181"/>
      <c r="LLK3" s="181"/>
      <c r="LLL3" s="181"/>
      <c r="LLM3" s="181"/>
      <c r="LLN3" s="181"/>
      <c r="LLO3" s="181"/>
      <c r="LLP3" s="181"/>
      <c r="LLQ3" s="181"/>
      <c r="LLR3" s="181"/>
      <c r="LLS3" s="181"/>
      <c r="LLT3" s="181"/>
      <c r="LLU3" s="181"/>
      <c r="LLV3" s="181"/>
      <c r="LLW3" s="181"/>
      <c r="LLX3" s="181"/>
      <c r="LLY3" s="181"/>
      <c r="LLZ3" s="181"/>
      <c r="LMA3" s="181"/>
      <c r="LMB3" s="181"/>
      <c r="LMC3" s="181"/>
      <c r="LMD3" s="181"/>
      <c r="LME3" s="181"/>
      <c r="LMF3" s="181"/>
      <c r="LMG3" s="181"/>
      <c r="LMH3" s="181"/>
      <c r="LMI3" s="181"/>
      <c r="LMJ3" s="181"/>
      <c r="LMK3" s="181"/>
      <c r="LML3" s="181"/>
      <c r="LMM3" s="181"/>
      <c r="LMN3" s="181"/>
      <c r="LMO3" s="181"/>
      <c r="LMP3" s="181"/>
      <c r="LMQ3" s="181"/>
      <c r="LMR3" s="181"/>
      <c r="LMS3" s="181"/>
      <c r="LMT3" s="182"/>
      <c r="LMU3" s="181"/>
      <c r="LMV3" s="181"/>
      <c r="LMW3" s="181"/>
      <c r="LMX3" s="181"/>
      <c r="LMY3" s="181"/>
      <c r="LMZ3" s="181"/>
      <c r="LNA3" s="181"/>
      <c r="LNB3" s="181"/>
      <c r="LNC3" s="181"/>
      <c r="LND3" s="181"/>
      <c r="LNE3" s="181"/>
      <c r="LNF3" s="181"/>
      <c r="LNG3" s="181"/>
      <c r="LNH3" s="181"/>
      <c r="LNI3" s="181"/>
      <c r="LNJ3" s="181"/>
      <c r="LNK3" s="181"/>
      <c r="LNL3" s="181"/>
      <c r="LNM3" s="181"/>
      <c r="LNN3" s="181"/>
      <c r="LNO3" s="181"/>
      <c r="LNP3" s="181"/>
      <c r="LNQ3" s="181"/>
      <c r="LNR3" s="181"/>
      <c r="LNS3" s="181"/>
      <c r="LNT3" s="181"/>
      <c r="LNU3" s="181"/>
      <c r="LNV3" s="181"/>
      <c r="LNW3" s="181"/>
      <c r="LNX3" s="181"/>
      <c r="LNY3" s="181"/>
      <c r="LNZ3" s="181"/>
      <c r="LOA3" s="181"/>
      <c r="LOB3" s="181"/>
      <c r="LOC3" s="181"/>
      <c r="LOD3" s="181"/>
      <c r="LOE3" s="181"/>
      <c r="LOF3" s="181"/>
      <c r="LOG3" s="181"/>
      <c r="LOH3" s="181"/>
      <c r="LOI3" s="181"/>
      <c r="LOJ3" s="181"/>
      <c r="LOK3" s="181"/>
      <c r="LOL3" s="181"/>
      <c r="LOM3" s="181"/>
      <c r="LON3" s="181"/>
      <c r="LOO3" s="181"/>
      <c r="LOP3" s="181"/>
      <c r="LOQ3" s="181"/>
      <c r="LOR3" s="181"/>
      <c r="LOS3" s="181"/>
      <c r="LOT3" s="181"/>
      <c r="LOU3" s="181"/>
      <c r="LOV3" s="181"/>
      <c r="LOW3" s="181"/>
      <c r="LOX3" s="181"/>
      <c r="LOY3" s="181"/>
      <c r="LOZ3" s="181"/>
      <c r="LPA3" s="181"/>
      <c r="LPB3" s="181"/>
      <c r="LPC3" s="181"/>
      <c r="LPD3" s="181"/>
      <c r="LPE3" s="181"/>
      <c r="LPF3" s="181"/>
      <c r="LPG3" s="181"/>
      <c r="LPH3" s="181"/>
      <c r="LPI3" s="181"/>
      <c r="LPJ3" s="181"/>
      <c r="LPK3" s="181"/>
      <c r="LPL3" s="181"/>
      <c r="LPM3" s="181"/>
      <c r="LPN3" s="181"/>
      <c r="LPO3" s="181"/>
      <c r="LPP3" s="181"/>
      <c r="LPQ3" s="181"/>
      <c r="LPR3" s="181"/>
      <c r="LPS3" s="181"/>
      <c r="LPT3" s="181"/>
      <c r="LPU3" s="181"/>
      <c r="LPV3" s="181"/>
      <c r="LPW3" s="181"/>
      <c r="LPX3" s="181"/>
      <c r="LPY3" s="181"/>
      <c r="LPZ3" s="181"/>
      <c r="LQA3" s="181"/>
      <c r="LQB3" s="181"/>
      <c r="LQC3" s="181"/>
      <c r="LQD3" s="181"/>
      <c r="LQE3" s="181"/>
      <c r="LQF3" s="181"/>
      <c r="LQG3" s="181"/>
      <c r="LQH3" s="181"/>
      <c r="LQI3" s="181"/>
      <c r="LQJ3" s="181"/>
      <c r="LQK3" s="181"/>
      <c r="LQL3" s="181"/>
      <c r="LQM3" s="181"/>
      <c r="LQN3" s="181"/>
      <c r="LQO3" s="181"/>
      <c r="LQP3" s="181"/>
      <c r="LQQ3" s="181"/>
      <c r="LQR3" s="181"/>
      <c r="LQS3" s="181"/>
      <c r="LQT3" s="181"/>
      <c r="LQU3" s="181"/>
      <c r="LQV3" s="181"/>
      <c r="LQW3" s="181"/>
      <c r="LQX3" s="181"/>
      <c r="LQY3" s="181"/>
      <c r="LQZ3" s="181"/>
      <c r="LRA3" s="181"/>
      <c r="LRB3" s="181"/>
      <c r="LRC3" s="181"/>
      <c r="LRD3" s="181"/>
      <c r="LRE3" s="181"/>
      <c r="LRF3" s="181"/>
      <c r="LRG3" s="181"/>
      <c r="LRH3" s="181"/>
      <c r="LRI3" s="181"/>
      <c r="LRJ3" s="181"/>
      <c r="LRK3" s="181"/>
      <c r="LRL3" s="181"/>
      <c r="LRM3" s="181"/>
      <c r="LRN3" s="181"/>
      <c r="LRO3" s="181"/>
      <c r="LRP3" s="181"/>
      <c r="LRQ3" s="181"/>
      <c r="LRR3" s="181"/>
      <c r="LRS3" s="181"/>
      <c r="LRT3" s="181"/>
      <c r="LRU3" s="181"/>
      <c r="LRV3" s="181"/>
      <c r="LRW3" s="181"/>
      <c r="LRX3" s="181"/>
      <c r="LRY3" s="181"/>
      <c r="LRZ3" s="181"/>
      <c r="LSA3" s="181"/>
      <c r="LSB3" s="181"/>
      <c r="LSC3" s="181"/>
      <c r="LSD3" s="181"/>
      <c r="LSE3" s="181"/>
      <c r="LSF3" s="181"/>
      <c r="LSG3" s="181"/>
      <c r="LSH3" s="181"/>
      <c r="LSI3" s="181"/>
      <c r="LSJ3" s="181"/>
      <c r="LSK3" s="181"/>
      <c r="LSL3" s="181"/>
      <c r="LSM3" s="181"/>
      <c r="LSN3" s="181"/>
      <c r="LSO3" s="181"/>
      <c r="LSP3" s="181"/>
      <c r="LSQ3" s="181"/>
      <c r="LSR3" s="181"/>
      <c r="LSS3" s="181"/>
      <c r="LST3" s="181"/>
      <c r="LSU3" s="181"/>
      <c r="LSV3" s="181"/>
      <c r="LSW3" s="181"/>
      <c r="LSX3" s="181"/>
      <c r="LSY3" s="181"/>
      <c r="LSZ3" s="181"/>
      <c r="LTA3" s="181"/>
      <c r="LTB3" s="181"/>
      <c r="LTC3" s="181"/>
      <c r="LTD3" s="181"/>
      <c r="LTE3" s="181"/>
      <c r="LTF3" s="181"/>
      <c r="LTG3" s="181"/>
      <c r="LTH3" s="181"/>
      <c r="LTI3" s="181"/>
      <c r="LTJ3" s="181"/>
      <c r="LTK3" s="181"/>
      <c r="LTL3" s="181"/>
      <c r="LTM3" s="181"/>
      <c r="LTN3" s="181"/>
      <c r="LTO3" s="181"/>
      <c r="LTP3" s="181"/>
      <c r="LTQ3" s="181"/>
      <c r="LTR3" s="181"/>
      <c r="LTS3" s="181"/>
      <c r="LTT3" s="181"/>
      <c r="LTU3" s="181"/>
      <c r="LTV3" s="181"/>
      <c r="LTW3" s="181"/>
      <c r="LTX3" s="181"/>
      <c r="LTY3" s="181"/>
      <c r="LTZ3" s="181"/>
      <c r="LUA3" s="181"/>
      <c r="LUB3" s="181"/>
      <c r="LUC3" s="181"/>
      <c r="LUD3" s="181"/>
      <c r="LUE3" s="181"/>
      <c r="LUF3" s="181"/>
      <c r="LUG3" s="181"/>
      <c r="LUH3" s="181"/>
      <c r="LUI3" s="181"/>
      <c r="LUJ3" s="181"/>
      <c r="LUK3" s="181"/>
      <c r="LUL3" s="181"/>
      <c r="LUM3" s="181"/>
      <c r="LUN3" s="181"/>
      <c r="LUO3" s="181"/>
      <c r="LUP3" s="181"/>
      <c r="LUQ3" s="181"/>
      <c r="LUR3" s="181"/>
      <c r="LUS3" s="181"/>
      <c r="LUT3" s="181"/>
      <c r="LUU3" s="181"/>
      <c r="LUV3" s="181"/>
      <c r="LUW3" s="181"/>
      <c r="LUX3" s="181"/>
      <c r="LUY3" s="181"/>
      <c r="LUZ3" s="181"/>
      <c r="LVA3" s="181"/>
      <c r="LVB3" s="181"/>
      <c r="LVC3" s="181"/>
      <c r="LVD3" s="181"/>
      <c r="LVE3" s="181"/>
      <c r="LVF3" s="181"/>
      <c r="LVG3" s="181"/>
      <c r="LVH3" s="181"/>
      <c r="LVI3" s="181"/>
      <c r="LVJ3" s="181"/>
      <c r="LVK3" s="181"/>
      <c r="LVL3" s="181"/>
      <c r="LVM3" s="181"/>
      <c r="LVN3" s="181"/>
      <c r="LVO3" s="181"/>
      <c r="LVP3" s="181"/>
      <c r="LVQ3" s="181"/>
      <c r="LVR3" s="181"/>
      <c r="LVS3" s="181"/>
      <c r="LVT3" s="181"/>
      <c r="LVU3" s="181"/>
      <c r="LVV3" s="181"/>
      <c r="LVW3" s="181"/>
      <c r="LVX3" s="181"/>
      <c r="LVY3" s="181"/>
      <c r="LVZ3" s="181"/>
      <c r="LWA3" s="181"/>
      <c r="LWB3" s="181"/>
      <c r="LWC3" s="181"/>
      <c r="LWD3" s="181"/>
      <c r="LWE3" s="181"/>
      <c r="LWF3" s="181"/>
      <c r="LWG3" s="181"/>
      <c r="LWH3" s="181"/>
      <c r="LWI3" s="181"/>
      <c r="LWJ3" s="181"/>
      <c r="LWK3" s="181"/>
      <c r="LWL3" s="181"/>
      <c r="LWM3" s="181"/>
      <c r="LWN3" s="181"/>
      <c r="LWO3" s="181"/>
      <c r="LWP3" s="181"/>
      <c r="LWQ3" s="181"/>
      <c r="LWR3" s="181"/>
      <c r="LWS3" s="182"/>
      <c r="LWT3" s="181"/>
      <c r="LWU3" s="181"/>
      <c r="LWV3" s="181"/>
      <c r="LWW3" s="181"/>
      <c r="LWX3" s="181"/>
      <c r="LWY3" s="181"/>
      <c r="LWZ3" s="181"/>
      <c r="LXA3" s="181"/>
      <c r="LXB3" s="181"/>
      <c r="LXC3" s="181"/>
      <c r="LXD3" s="181"/>
      <c r="LXE3" s="181"/>
      <c r="LXF3" s="181"/>
      <c r="LXG3" s="181"/>
      <c r="LXH3" s="181"/>
      <c r="LXI3" s="181"/>
      <c r="LXJ3" s="181"/>
      <c r="LXK3" s="181"/>
      <c r="LXL3" s="181"/>
      <c r="LXM3" s="181"/>
      <c r="LXN3" s="181"/>
      <c r="LXO3" s="181"/>
      <c r="LXP3" s="181"/>
      <c r="LXQ3" s="181"/>
      <c r="LXR3" s="181"/>
      <c r="LXS3" s="181"/>
      <c r="LXT3" s="181"/>
      <c r="LXU3" s="181"/>
      <c r="LXV3" s="181"/>
      <c r="LXW3" s="181"/>
      <c r="LXX3" s="181"/>
      <c r="LXY3" s="181"/>
      <c r="LXZ3" s="181"/>
      <c r="LYA3" s="181"/>
      <c r="LYB3" s="181"/>
      <c r="LYC3" s="181"/>
      <c r="LYD3" s="181"/>
      <c r="LYE3" s="181"/>
      <c r="LYF3" s="181"/>
      <c r="LYG3" s="181"/>
      <c r="LYH3" s="181"/>
      <c r="LYI3" s="181"/>
      <c r="LYJ3" s="181"/>
      <c r="LYK3" s="181"/>
      <c r="LYL3" s="181"/>
      <c r="LYM3" s="181"/>
      <c r="LYN3" s="181"/>
      <c r="LYO3" s="181"/>
      <c r="LYP3" s="181"/>
      <c r="LYQ3" s="181"/>
      <c r="LYR3" s="181"/>
      <c r="LYS3" s="181"/>
      <c r="LYT3" s="181"/>
      <c r="LYU3" s="181"/>
      <c r="LYV3" s="181"/>
      <c r="LYW3" s="181"/>
      <c r="LYX3" s="181"/>
      <c r="LYY3" s="181"/>
      <c r="LYZ3" s="181"/>
      <c r="LZA3" s="181"/>
      <c r="LZB3" s="181"/>
      <c r="LZC3" s="181"/>
      <c r="LZD3" s="181"/>
      <c r="LZE3" s="181"/>
      <c r="LZF3" s="181"/>
      <c r="LZG3" s="181"/>
      <c r="LZH3" s="181"/>
      <c r="LZI3" s="181"/>
      <c r="LZJ3" s="181"/>
      <c r="LZK3" s="181"/>
      <c r="LZL3" s="181"/>
      <c r="LZM3" s="181"/>
      <c r="LZN3" s="181"/>
      <c r="LZO3" s="181"/>
      <c r="LZP3" s="181"/>
      <c r="LZQ3" s="181"/>
      <c r="LZR3" s="181"/>
      <c r="LZS3" s="181"/>
      <c r="LZT3" s="181"/>
      <c r="LZU3" s="181"/>
      <c r="LZV3" s="181"/>
      <c r="LZW3" s="181"/>
      <c r="LZX3" s="181"/>
      <c r="LZY3" s="181"/>
      <c r="LZZ3" s="181"/>
      <c r="MAA3" s="181"/>
      <c r="MAB3" s="181"/>
      <c r="MAC3" s="181"/>
      <c r="MAD3" s="181"/>
      <c r="MAE3" s="181"/>
      <c r="MAF3" s="181"/>
      <c r="MAG3" s="181"/>
      <c r="MAH3" s="181"/>
      <c r="MAI3" s="181"/>
      <c r="MAJ3" s="181"/>
      <c r="MAK3" s="181"/>
      <c r="MAL3" s="181"/>
      <c r="MAM3" s="181"/>
      <c r="MAN3" s="181"/>
      <c r="MAO3" s="181"/>
      <c r="MAP3" s="181"/>
      <c r="MAQ3" s="181"/>
      <c r="MAR3" s="181"/>
      <c r="MAS3" s="181"/>
      <c r="MAT3" s="181"/>
      <c r="MAU3" s="181"/>
      <c r="MAV3" s="181"/>
      <c r="MAW3" s="181"/>
      <c r="MAX3" s="181"/>
      <c r="MAY3" s="181"/>
      <c r="MAZ3" s="181"/>
      <c r="MBA3" s="181"/>
      <c r="MBB3" s="181"/>
      <c r="MBC3" s="181"/>
      <c r="MBD3" s="181"/>
      <c r="MBE3" s="181"/>
      <c r="MBF3" s="181"/>
      <c r="MBG3" s="181"/>
      <c r="MBH3" s="181"/>
      <c r="MBI3" s="181"/>
      <c r="MBJ3" s="181"/>
      <c r="MBK3" s="181"/>
      <c r="MBL3" s="181"/>
      <c r="MBM3" s="181"/>
      <c r="MBN3" s="181"/>
      <c r="MBO3" s="181"/>
      <c r="MBP3" s="181"/>
      <c r="MBQ3" s="181"/>
      <c r="MBR3" s="181"/>
      <c r="MBS3" s="181"/>
      <c r="MBT3" s="181"/>
      <c r="MBU3" s="181"/>
      <c r="MBV3" s="181"/>
      <c r="MBW3" s="181"/>
      <c r="MBX3" s="181"/>
      <c r="MBY3" s="181"/>
      <c r="MBZ3" s="181"/>
      <c r="MCA3" s="181"/>
      <c r="MCB3" s="181"/>
      <c r="MCC3" s="181"/>
      <c r="MCD3" s="181"/>
      <c r="MCE3" s="181"/>
      <c r="MCF3" s="181"/>
      <c r="MCG3" s="181"/>
      <c r="MCH3" s="181"/>
      <c r="MCI3" s="181"/>
      <c r="MCJ3" s="181"/>
      <c r="MCK3" s="181"/>
      <c r="MCL3" s="181"/>
      <c r="MCM3" s="181"/>
      <c r="MCN3" s="181"/>
      <c r="MCO3" s="181"/>
      <c r="MCP3" s="181"/>
      <c r="MCQ3" s="181"/>
      <c r="MCR3" s="181"/>
      <c r="MCS3" s="181"/>
      <c r="MCT3" s="181"/>
      <c r="MCU3" s="181"/>
      <c r="MCV3" s="181"/>
      <c r="MCW3" s="181"/>
      <c r="MCX3" s="181"/>
      <c r="MCY3" s="181"/>
      <c r="MCZ3" s="181"/>
      <c r="MDA3" s="181"/>
      <c r="MDB3" s="181"/>
      <c r="MDC3" s="181"/>
      <c r="MDD3" s="181"/>
      <c r="MDE3" s="181"/>
      <c r="MDF3" s="181"/>
      <c r="MDG3" s="181"/>
      <c r="MDH3" s="181"/>
      <c r="MDI3" s="181"/>
      <c r="MDJ3" s="181"/>
      <c r="MDK3" s="181"/>
      <c r="MDL3" s="181"/>
      <c r="MDM3" s="181"/>
      <c r="MDN3" s="181"/>
      <c r="MDO3" s="181"/>
      <c r="MDP3" s="181"/>
      <c r="MDQ3" s="181"/>
      <c r="MDR3" s="181"/>
      <c r="MDS3" s="181"/>
      <c r="MDT3" s="181"/>
      <c r="MDU3" s="181"/>
      <c r="MDV3" s="181"/>
      <c r="MDW3" s="181"/>
      <c r="MDX3" s="181"/>
      <c r="MDY3" s="181"/>
      <c r="MDZ3" s="181"/>
      <c r="MEA3" s="181"/>
      <c r="MEB3" s="181"/>
      <c r="MEC3" s="181"/>
      <c r="MED3" s="181"/>
      <c r="MEE3" s="181"/>
      <c r="MEF3" s="181"/>
      <c r="MEG3" s="181"/>
      <c r="MEH3" s="181"/>
      <c r="MEI3" s="181"/>
      <c r="MEJ3" s="181"/>
      <c r="MEK3" s="181"/>
      <c r="MEL3" s="181"/>
      <c r="MEM3" s="181"/>
      <c r="MEN3" s="181"/>
      <c r="MEO3" s="181"/>
      <c r="MEP3" s="181"/>
      <c r="MEQ3" s="181"/>
      <c r="MER3" s="181"/>
      <c r="MES3" s="181"/>
      <c r="MET3" s="181"/>
      <c r="MEU3" s="181"/>
      <c r="MEV3" s="181"/>
      <c r="MEW3" s="181"/>
      <c r="MEX3" s="181"/>
      <c r="MEY3" s="181"/>
      <c r="MEZ3" s="181"/>
      <c r="MFA3" s="181"/>
      <c r="MFB3" s="181"/>
      <c r="MFC3" s="181"/>
      <c r="MFD3" s="181"/>
      <c r="MFE3" s="181"/>
      <c r="MFF3" s="181"/>
      <c r="MFG3" s="181"/>
      <c r="MFH3" s="181"/>
      <c r="MFI3" s="181"/>
      <c r="MFJ3" s="181"/>
      <c r="MFK3" s="181"/>
      <c r="MFL3" s="181"/>
      <c r="MFM3" s="181"/>
      <c r="MFN3" s="181"/>
      <c r="MFO3" s="181"/>
      <c r="MFP3" s="181"/>
      <c r="MFQ3" s="181"/>
      <c r="MFR3" s="181"/>
      <c r="MFS3" s="181"/>
      <c r="MFT3" s="181"/>
      <c r="MFU3" s="181"/>
      <c r="MFV3" s="181"/>
      <c r="MFW3" s="181"/>
      <c r="MFX3" s="181"/>
      <c r="MFY3" s="181"/>
      <c r="MFZ3" s="181"/>
      <c r="MGA3" s="181"/>
      <c r="MGB3" s="181"/>
      <c r="MGC3" s="181"/>
      <c r="MGD3" s="181"/>
      <c r="MGE3" s="181"/>
      <c r="MGF3" s="181"/>
      <c r="MGG3" s="181"/>
      <c r="MGH3" s="181"/>
      <c r="MGI3" s="181"/>
      <c r="MGJ3" s="181"/>
      <c r="MGK3" s="181"/>
      <c r="MGL3" s="181"/>
      <c r="MGM3" s="181"/>
      <c r="MGN3" s="181"/>
      <c r="MGO3" s="181"/>
      <c r="MGP3" s="181"/>
      <c r="MGQ3" s="181"/>
      <c r="MGS3" s="181"/>
      <c r="MGT3" s="181"/>
      <c r="MGU3" s="181"/>
      <c r="MGV3" s="181"/>
      <c r="MGW3" s="181"/>
      <c r="MGX3" s="181"/>
      <c r="MGY3" s="181"/>
      <c r="MGZ3" s="181"/>
      <c r="MHA3" s="181"/>
      <c r="MHB3" s="181"/>
      <c r="MHC3" s="181"/>
      <c r="MHD3" s="181"/>
      <c r="MHE3" s="181"/>
      <c r="MHF3" s="181"/>
      <c r="MHG3" s="181"/>
      <c r="MHH3" s="181"/>
      <c r="MHI3" s="181"/>
      <c r="MHJ3" s="181"/>
      <c r="MHK3" s="181"/>
      <c r="MHL3" s="181"/>
      <c r="MHM3" s="181"/>
      <c r="MHN3" s="181"/>
      <c r="MHO3" s="181"/>
      <c r="MHP3" s="181"/>
      <c r="MHQ3" s="181"/>
      <c r="MHR3" s="181"/>
      <c r="MHS3" s="181"/>
      <c r="MHT3" s="181"/>
      <c r="MHU3" s="181"/>
      <c r="MHV3" s="181"/>
      <c r="MHW3" s="181"/>
      <c r="MHX3" s="181"/>
      <c r="MHY3" s="181"/>
      <c r="MHZ3" s="181"/>
      <c r="MIA3" s="181"/>
      <c r="MIB3" s="181"/>
      <c r="MIC3" s="181"/>
      <c r="MID3" s="181"/>
      <c r="MIE3" s="181"/>
      <c r="MIF3" s="181"/>
      <c r="MIG3" s="181"/>
      <c r="MIH3" s="181"/>
      <c r="MII3" s="181"/>
      <c r="MIJ3" s="181"/>
      <c r="MIK3" s="181"/>
      <c r="MIL3" s="181"/>
      <c r="MIM3" s="181"/>
      <c r="MIN3" s="181"/>
      <c r="MIO3" s="181"/>
      <c r="MIP3" s="181"/>
      <c r="MIQ3" s="181"/>
      <c r="MIR3" s="181"/>
      <c r="MIS3" s="181"/>
      <c r="MIT3" s="181"/>
      <c r="MIU3" s="181"/>
      <c r="MIV3" s="181"/>
      <c r="MIW3" s="181"/>
      <c r="MIX3" s="181"/>
      <c r="MIY3" s="181"/>
      <c r="MIZ3" s="181"/>
      <c r="MJA3" s="181"/>
      <c r="MJB3" s="181"/>
      <c r="MJC3" s="181"/>
      <c r="MJD3" s="181"/>
      <c r="MJE3" s="181"/>
      <c r="MJF3" s="181"/>
      <c r="MJG3" s="181"/>
      <c r="MJH3" s="181"/>
      <c r="MJI3" s="181"/>
      <c r="MJJ3" s="181"/>
      <c r="MJK3" s="181"/>
      <c r="MJL3" s="181"/>
      <c r="MJM3" s="181"/>
      <c r="MJN3" s="181"/>
      <c r="MJO3" s="181"/>
      <c r="MJP3" s="181"/>
      <c r="MJQ3" s="181"/>
      <c r="MJR3" s="181"/>
      <c r="MJS3" s="181"/>
      <c r="MJT3" s="181"/>
      <c r="MJU3" s="181"/>
      <c r="MJV3" s="181"/>
      <c r="MJW3" s="181"/>
      <c r="MJX3" s="183"/>
      <c r="MJY3" s="181"/>
      <c r="MJZ3" s="181"/>
      <c r="MKA3" s="181"/>
      <c r="MKB3" s="181"/>
      <c r="MKC3" s="181"/>
      <c r="MKD3" s="181"/>
      <c r="MKE3" s="181"/>
      <c r="MKF3" s="181"/>
      <c r="MKG3" s="181"/>
      <c r="MKH3" s="181"/>
      <c r="MKI3" s="181"/>
      <c r="MKJ3" s="181"/>
      <c r="MKK3" s="181"/>
      <c r="MKL3" s="181"/>
      <c r="MKM3" s="181"/>
      <c r="MKN3" s="181"/>
      <c r="MKO3" s="181"/>
      <c r="MKP3" s="181"/>
      <c r="MKQ3" s="181"/>
      <c r="MKR3" s="181"/>
      <c r="MKS3" s="182"/>
      <c r="MKT3" s="181"/>
      <c r="MKU3" s="181"/>
      <c r="MKV3" s="181"/>
      <c r="MKW3" s="181"/>
      <c r="MKX3" s="181"/>
      <c r="MKY3" s="181"/>
      <c r="MKZ3" s="181"/>
      <c r="MLA3" s="181"/>
      <c r="MLB3" s="181"/>
      <c r="MLC3" s="181"/>
      <c r="MLD3" s="181"/>
      <c r="MLE3" s="181"/>
      <c r="MLF3" s="181"/>
      <c r="MLG3" s="181"/>
      <c r="MLH3" s="181"/>
      <c r="MLI3" s="181"/>
      <c r="MLJ3" s="181"/>
      <c r="MLK3" s="181"/>
      <c r="MLL3" s="181"/>
      <c r="MLM3" s="181"/>
      <c r="MLN3" s="181"/>
      <c r="MLO3" s="181"/>
      <c r="MLP3" s="181"/>
      <c r="MLQ3" s="181"/>
      <c r="MLR3" s="181"/>
      <c r="MLS3" s="181"/>
      <c r="MLT3" s="181"/>
      <c r="MLU3" s="182"/>
      <c r="MLV3" s="181"/>
      <c r="MLW3" s="181"/>
      <c r="MLX3" s="181"/>
      <c r="MLY3" s="181"/>
      <c r="MLZ3" s="181"/>
      <c r="MMA3" s="181"/>
      <c r="MMB3" s="181"/>
      <c r="MMC3" s="181"/>
      <c r="MMD3" s="181"/>
      <c r="MME3" s="181"/>
      <c r="MMF3" s="181"/>
      <c r="MMG3" s="181"/>
      <c r="MMH3" s="181"/>
      <c r="MMI3" s="181"/>
      <c r="MMJ3" s="181"/>
      <c r="MMK3" s="181"/>
      <c r="MML3" s="181"/>
      <c r="MMM3" s="181"/>
      <c r="MMN3" s="181"/>
      <c r="MMO3" s="181"/>
      <c r="MMP3" s="181"/>
      <c r="MMQ3" s="181"/>
      <c r="MMR3" s="181"/>
      <c r="MMS3" s="181"/>
      <c r="MMT3" s="181"/>
      <c r="MMU3" s="181"/>
      <c r="MMV3" s="181"/>
      <c r="MMW3" s="181"/>
      <c r="MMX3" s="181"/>
      <c r="MMY3" s="181"/>
      <c r="MMZ3" s="181"/>
      <c r="MNA3" s="181"/>
      <c r="MNB3" s="181"/>
      <c r="MNC3" s="181"/>
      <c r="MND3" s="181"/>
      <c r="MNE3" s="181"/>
      <c r="MNF3" s="181"/>
      <c r="MNG3" s="181"/>
      <c r="MNH3" s="181"/>
      <c r="MNI3" s="181"/>
      <c r="MNJ3" s="181"/>
      <c r="MNK3" s="181"/>
      <c r="MNL3" s="181"/>
      <c r="MNM3" s="181"/>
      <c r="MNN3" s="181"/>
      <c r="MNO3" s="181"/>
      <c r="MNP3" s="181"/>
      <c r="MNQ3" s="181"/>
      <c r="MNR3" s="181"/>
      <c r="MNS3" s="181"/>
      <c r="MNT3" s="181"/>
      <c r="MNU3" s="181"/>
      <c r="MNV3" s="181"/>
      <c r="MNW3" s="181"/>
      <c r="MNX3" s="181"/>
      <c r="MNY3" s="181"/>
      <c r="MNZ3" s="181"/>
      <c r="MOA3" s="181"/>
      <c r="MOB3" s="181"/>
      <c r="MOC3" s="181"/>
      <c r="MOD3" s="181"/>
      <c r="MOE3" s="181"/>
      <c r="MOF3" s="182"/>
      <c r="MOG3" s="181"/>
      <c r="MOH3" s="181"/>
      <c r="MOI3" s="181"/>
      <c r="MOJ3" s="181"/>
      <c r="MOK3" s="181"/>
      <c r="MOL3" s="181"/>
      <c r="MOM3" s="181"/>
      <c r="MON3" s="181"/>
      <c r="MOO3" s="181"/>
      <c r="MOP3" s="181"/>
      <c r="MOQ3" s="181"/>
      <c r="MOR3" s="181"/>
      <c r="MOS3" s="181"/>
      <c r="MOT3" s="181"/>
      <c r="MOU3" s="181"/>
      <c r="MOV3" s="181"/>
      <c r="MOW3" s="181"/>
      <c r="MOX3" s="181"/>
      <c r="MOY3" s="181"/>
      <c r="MOZ3" s="181"/>
      <c r="MPA3" s="181"/>
      <c r="MPB3" s="181"/>
      <c r="MPC3" s="181"/>
      <c r="MPD3" s="181"/>
      <c r="MPE3" s="181"/>
      <c r="MPF3" s="181"/>
      <c r="MPG3" s="181"/>
      <c r="MPH3" s="181"/>
      <c r="MPI3" s="181"/>
      <c r="MPJ3" s="181"/>
      <c r="MPK3" s="181"/>
      <c r="MPL3" s="181"/>
      <c r="MPM3" s="181"/>
      <c r="MPN3" s="181"/>
      <c r="MPO3" s="181"/>
      <c r="MPP3" s="181"/>
      <c r="MPQ3" s="181"/>
      <c r="MPR3" s="181"/>
      <c r="MPS3" s="181"/>
      <c r="MPT3" s="181"/>
      <c r="MPU3" s="181"/>
      <c r="MPV3" s="181"/>
      <c r="MPW3" s="181"/>
      <c r="MPX3" s="181"/>
      <c r="MPY3" s="181"/>
      <c r="MPZ3" s="181"/>
      <c r="MQA3" s="181"/>
      <c r="MQB3" s="181"/>
      <c r="MQC3" s="181"/>
      <c r="MQD3" s="181"/>
      <c r="MQE3" s="181"/>
      <c r="MQF3" s="181"/>
      <c r="MQG3" s="181"/>
      <c r="MQH3" s="181"/>
      <c r="MQI3" s="181"/>
      <c r="MQJ3" s="182"/>
      <c r="MQK3" s="181"/>
      <c r="MQL3" s="181"/>
      <c r="MQM3" s="181"/>
      <c r="MQN3" s="181"/>
      <c r="MQO3" s="181"/>
      <c r="MQP3" s="181"/>
      <c r="MQQ3" s="181"/>
      <c r="MQR3" s="181"/>
      <c r="MQS3" s="181"/>
      <c r="MQT3" s="181"/>
      <c r="MQU3" s="181"/>
      <c r="MQV3" s="181"/>
      <c r="MQW3" s="181"/>
      <c r="MQX3" s="181"/>
      <c r="MQY3" s="181"/>
      <c r="MQZ3" s="181"/>
      <c r="MRA3" s="181"/>
      <c r="MRB3" s="181"/>
      <c r="MRC3" s="181"/>
      <c r="MRD3" s="181"/>
      <c r="MRE3" s="181"/>
      <c r="MRF3" s="181"/>
      <c r="MRG3" s="181"/>
      <c r="MRH3" s="181"/>
      <c r="MRI3" s="181"/>
      <c r="MRJ3" s="181"/>
      <c r="MRK3" s="181"/>
      <c r="MRL3" s="181"/>
      <c r="MRM3" s="181"/>
      <c r="MRN3" s="181"/>
      <c r="MRO3" s="181"/>
      <c r="MRP3" s="181"/>
      <c r="MRQ3" s="181"/>
      <c r="MRR3" s="181"/>
      <c r="MRS3" s="181"/>
      <c r="MRT3" s="181"/>
      <c r="MRU3" s="181"/>
      <c r="MRV3" s="181"/>
      <c r="MRW3" s="181"/>
      <c r="MRX3" s="181"/>
      <c r="MRY3" s="181"/>
      <c r="MRZ3" s="181"/>
      <c r="MSA3" s="181"/>
      <c r="MSB3" s="181"/>
      <c r="MSC3" s="181"/>
      <c r="MSD3" s="181"/>
      <c r="MSE3" s="181"/>
      <c r="MSF3" s="181"/>
      <c r="MSG3" s="181"/>
      <c r="MSH3" s="181"/>
      <c r="MSI3" s="181"/>
      <c r="MSJ3" s="181"/>
      <c r="MSK3" s="181"/>
      <c r="MSL3" s="181"/>
      <c r="MSM3" s="181"/>
      <c r="MSN3" s="181"/>
      <c r="MSO3" s="181"/>
      <c r="MSP3" s="181"/>
      <c r="MSQ3" s="181"/>
      <c r="MSR3" s="181"/>
      <c r="MSS3" s="181"/>
      <c r="MST3" s="181"/>
      <c r="MSU3" s="181"/>
      <c r="MSV3" s="181"/>
      <c r="MSW3" s="181"/>
      <c r="MSX3" s="181"/>
      <c r="MSY3" s="181"/>
      <c r="MSZ3" s="181"/>
      <c r="MTA3" s="181"/>
      <c r="MTB3" s="181"/>
      <c r="MTC3" s="181"/>
      <c r="MTD3" s="181"/>
      <c r="MTE3" s="181"/>
      <c r="MTF3" s="181"/>
      <c r="MTG3" s="181"/>
      <c r="MTH3" s="181"/>
      <c r="MTI3" s="181"/>
      <c r="MTJ3" s="181"/>
      <c r="MTK3" s="181"/>
      <c r="MTL3" s="181"/>
      <c r="MTM3" s="181"/>
      <c r="MTN3" s="181"/>
      <c r="MTO3" s="181"/>
      <c r="MTP3" s="182"/>
      <c r="MTQ3" s="181"/>
      <c r="MTR3" s="181"/>
      <c r="MTS3" s="181"/>
      <c r="MTT3" s="181"/>
      <c r="MTU3" s="181"/>
      <c r="MTV3" s="181"/>
      <c r="MTW3" s="181"/>
      <c r="MTX3" s="181"/>
      <c r="MTY3" s="181"/>
      <c r="MTZ3" s="181"/>
      <c r="MUA3" s="181"/>
      <c r="MUB3" s="181"/>
      <c r="MUC3" s="181"/>
      <c r="MUD3" s="181"/>
      <c r="MUE3" s="181"/>
      <c r="MUF3" s="181"/>
      <c r="MUG3" s="181"/>
      <c r="MUH3" s="181"/>
      <c r="MUI3" s="181"/>
      <c r="MUJ3" s="181"/>
      <c r="MUK3" s="181"/>
      <c r="MUL3" s="181"/>
      <c r="MUM3" s="181"/>
      <c r="MUN3" s="181"/>
      <c r="MUO3" s="181"/>
      <c r="MUP3" s="181"/>
      <c r="MUQ3" s="181"/>
      <c r="MUR3" s="181"/>
      <c r="MUS3" s="181"/>
      <c r="MUT3" s="181"/>
      <c r="MUU3" s="181"/>
      <c r="MUV3" s="181"/>
      <c r="MUW3" s="181"/>
      <c r="MUX3" s="181"/>
      <c r="MUY3" s="181"/>
      <c r="MUZ3" s="181"/>
      <c r="MVA3" s="181"/>
      <c r="MVB3" s="181"/>
      <c r="MVC3" s="181"/>
      <c r="MVD3" s="181"/>
      <c r="MVE3" s="181"/>
      <c r="MVF3" s="182"/>
      <c r="MVG3" s="181"/>
      <c r="MVH3" s="181"/>
      <c r="MVI3" s="181"/>
      <c r="MVJ3" s="181"/>
      <c r="MVK3" s="181"/>
      <c r="MVL3" s="181"/>
      <c r="MVM3" s="181"/>
      <c r="MVN3" s="181"/>
      <c r="MVO3" s="181"/>
      <c r="MVP3" s="181"/>
      <c r="MVQ3" s="181"/>
      <c r="MVR3" s="181"/>
      <c r="MVS3" s="181"/>
      <c r="MVT3" s="181"/>
      <c r="MVU3" s="181"/>
      <c r="MVV3" s="181"/>
      <c r="MVW3" s="181"/>
      <c r="MVX3" s="181"/>
      <c r="MVY3" s="181"/>
      <c r="MVZ3" s="181"/>
      <c r="MWA3" s="181"/>
      <c r="MWB3" s="181"/>
      <c r="MWC3" s="181"/>
      <c r="MWD3" s="181"/>
      <c r="MWE3" s="181"/>
      <c r="MWF3" s="181"/>
      <c r="MWG3" s="181"/>
      <c r="MWH3" s="181"/>
      <c r="MWI3" s="181"/>
      <c r="MWJ3" s="181"/>
      <c r="MWK3" s="181"/>
      <c r="MWL3" s="181"/>
      <c r="MWM3" s="181"/>
      <c r="MWN3" s="181"/>
      <c r="MWO3" s="181"/>
      <c r="MWP3" s="181"/>
      <c r="MWQ3" s="181"/>
      <c r="MWR3" s="181"/>
      <c r="MWS3" s="181"/>
      <c r="MWT3" s="181"/>
      <c r="MWU3" s="181"/>
      <c r="MWV3" s="181"/>
      <c r="MWW3" s="181"/>
      <c r="MWX3" s="181"/>
      <c r="MWY3" s="181"/>
      <c r="MWZ3" s="181"/>
      <c r="MXA3" s="181"/>
      <c r="MXB3" s="181"/>
      <c r="MXC3" s="181"/>
      <c r="MXD3" s="181"/>
      <c r="MXE3" s="181"/>
      <c r="MXF3" s="181"/>
      <c r="MXG3" s="181"/>
      <c r="MXH3" s="181"/>
      <c r="MXI3" s="181"/>
      <c r="MXJ3" s="181"/>
      <c r="MXK3" s="181"/>
      <c r="MXL3" s="181"/>
      <c r="MXM3" s="181"/>
      <c r="MXN3" s="181"/>
      <c r="MXO3" s="181"/>
      <c r="MXP3" s="181"/>
      <c r="MXQ3" s="181"/>
      <c r="MXR3" s="181"/>
      <c r="MXS3" s="181"/>
      <c r="MXT3" s="181"/>
      <c r="MXU3" s="181"/>
      <c r="MXV3" s="181"/>
      <c r="MXW3" s="181"/>
      <c r="MXX3" s="181"/>
      <c r="MXY3" s="181"/>
      <c r="MXZ3" s="181"/>
      <c r="MYA3" s="181"/>
      <c r="MYB3" s="181"/>
      <c r="MYC3" s="181"/>
      <c r="MYD3" s="181"/>
      <c r="MYE3" s="181"/>
      <c r="MYF3" s="181"/>
      <c r="MYG3" s="181"/>
      <c r="MYH3" s="181"/>
      <c r="MYI3" s="181"/>
      <c r="MYJ3" s="181"/>
      <c r="MYK3" s="181"/>
      <c r="MYL3" s="182"/>
      <c r="MYM3" s="181"/>
      <c r="MYN3" s="181"/>
      <c r="MYO3" s="181"/>
      <c r="MYP3" s="181"/>
      <c r="MYQ3" s="181"/>
      <c r="MYR3" s="181"/>
      <c r="MYS3" s="181"/>
      <c r="MYT3" s="181"/>
      <c r="MYU3" s="181"/>
      <c r="MYV3" s="181"/>
      <c r="MYW3" s="181"/>
      <c r="MYX3" s="181"/>
      <c r="MYY3" s="181"/>
      <c r="MYZ3" s="181"/>
      <c r="MZA3" s="181"/>
      <c r="MZB3" s="181"/>
      <c r="MZC3" s="181"/>
      <c r="MZD3" s="181"/>
      <c r="MZE3" s="181"/>
      <c r="MZF3" s="181"/>
      <c r="MZG3" s="181"/>
      <c r="MZH3" s="181"/>
      <c r="MZI3" s="181"/>
      <c r="MZJ3" s="181"/>
      <c r="MZK3" s="181"/>
      <c r="MZL3" s="181"/>
      <c r="MZM3" s="181"/>
      <c r="MZN3" s="181"/>
      <c r="MZO3" s="181"/>
      <c r="MZP3" s="181"/>
      <c r="MZQ3" s="181"/>
      <c r="MZR3" s="181"/>
      <c r="MZS3" s="181"/>
      <c r="MZT3" s="181"/>
      <c r="MZU3" s="181"/>
      <c r="MZV3" s="181"/>
      <c r="MZW3" s="181"/>
      <c r="MZX3" s="181"/>
      <c r="MZY3" s="181"/>
      <c r="MZZ3" s="181"/>
      <c r="NAA3" s="181"/>
      <c r="NAB3" s="181"/>
      <c r="NAC3" s="181"/>
      <c r="NAD3" s="181"/>
      <c r="NAE3" s="181"/>
      <c r="NAF3" s="181"/>
      <c r="NAG3" s="181"/>
      <c r="NAH3" s="181"/>
      <c r="NAI3" s="181"/>
      <c r="NAJ3" s="181"/>
      <c r="NAK3" s="181"/>
      <c r="NAL3" s="181"/>
      <c r="NAM3" s="181"/>
      <c r="NAN3" s="181"/>
      <c r="NAO3" s="181"/>
      <c r="NAP3" s="181"/>
      <c r="NAQ3" s="181"/>
      <c r="NAR3" s="181"/>
      <c r="NAS3" s="181"/>
      <c r="NAT3" s="181"/>
      <c r="NAU3" s="181"/>
      <c r="NAV3" s="181"/>
      <c r="NAW3" s="181"/>
      <c r="NAX3" s="181"/>
      <c r="NAY3" s="181"/>
      <c r="NAZ3" s="181"/>
      <c r="NBA3" s="181"/>
      <c r="NBB3" s="181"/>
      <c r="NBC3" s="181"/>
      <c r="NBD3" s="181"/>
      <c r="NBE3" s="181"/>
      <c r="NBF3" s="181"/>
      <c r="NBG3" s="181"/>
      <c r="NBH3" s="181"/>
      <c r="NBI3" s="181"/>
      <c r="NBJ3" s="181"/>
      <c r="NBK3" s="181"/>
      <c r="NBL3" s="181"/>
      <c r="NBM3" s="181"/>
      <c r="NBN3" s="181"/>
      <c r="NBO3" s="181"/>
      <c r="NBP3" s="181"/>
      <c r="NBQ3" s="181"/>
      <c r="NBR3" s="181"/>
      <c r="NBS3" s="181"/>
      <c r="NBT3" s="181"/>
      <c r="NBU3" s="181"/>
      <c r="NBV3" s="181"/>
      <c r="NBW3" s="181"/>
      <c r="NBX3" s="181"/>
      <c r="NBY3" s="181"/>
      <c r="NBZ3" s="181"/>
      <c r="NCA3" s="181"/>
      <c r="NCB3" s="181"/>
      <c r="NCC3" s="181"/>
      <c r="NCD3" s="181"/>
      <c r="NCE3" s="181"/>
      <c r="NCF3" s="181"/>
      <c r="NCG3" s="181"/>
      <c r="NCH3" s="181"/>
      <c r="NCI3" s="181"/>
      <c r="NCJ3" s="181"/>
      <c r="NCK3" s="181"/>
      <c r="NCL3" s="181"/>
      <c r="NCM3" s="181"/>
      <c r="NCN3" s="181"/>
      <c r="NCO3" s="181"/>
      <c r="NCP3" s="181"/>
      <c r="NCQ3" s="181"/>
      <c r="NCR3" s="181"/>
      <c r="NCS3" s="181"/>
      <c r="NCT3" s="181"/>
      <c r="NCU3" s="181"/>
      <c r="NCV3" s="181"/>
      <c r="NCW3" s="181"/>
      <c r="NCX3" s="181"/>
      <c r="NCY3" s="181"/>
      <c r="NCZ3" s="181"/>
      <c r="NDA3" s="181"/>
      <c r="NDB3" s="181"/>
      <c r="NDC3" s="181"/>
      <c r="NDD3" s="181"/>
      <c r="NDE3" s="181"/>
      <c r="NDF3" s="181"/>
      <c r="NDG3" s="181"/>
      <c r="NDH3" s="183"/>
      <c r="NDI3" s="181"/>
      <c r="NDJ3" s="181"/>
      <c r="NDK3" s="181"/>
      <c r="NDL3" s="181"/>
      <c r="NDM3" s="181"/>
      <c r="NDN3" s="181"/>
      <c r="NDO3" s="181"/>
      <c r="NDP3" s="181"/>
      <c r="NDQ3" s="181"/>
      <c r="NDR3" s="181"/>
      <c r="NDS3" s="181"/>
      <c r="NDT3" s="181"/>
      <c r="NDU3" s="181"/>
      <c r="NDV3" s="181"/>
      <c r="NDW3" s="181"/>
      <c r="NDX3" s="181"/>
      <c r="NDY3" s="181"/>
      <c r="NDZ3" s="181"/>
      <c r="NEA3" s="181"/>
      <c r="NEB3" s="181"/>
      <c r="NEC3" s="181"/>
      <c r="NED3" s="181"/>
      <c r="NEE3" s="181"/>
      <c r="NEF3" s="181"/>
      <c r="NEG3" s="181"/>
      <c r="NEH3" s="181"/>
      <c r="NEI3" s="181"/>
      <c r="NEJ3" s="181"/>
      <c r="NEK3" s="181"/>
      <c r="NEL3" s="181"/>
      <c r="NEM3" s="181"/>
      <c r="NEN3" s="181"/>
      <c r="NEO3" s="181"/>
      <c r="NEP3" s="181"/>
      <c r="NEQ3" s="181"/>
      <c r="NER3" s="181"/>
      <c r="NES3" s="181"/>
      <c r="NET3" s="181"/>
      <c r="NEU3" s="181"/>
      <c r="NEV3" s="181"/>
      <c r="NEW3" s="181"/>
      <c r="NEX3" s="181"/>
      <c r="NEY3" s="181"/>
      <c r="NEZ3" s="181"/>
      <c r="NFA3" s="181"/>
      <c r="NFB3" s="181"/>
      <c r="NFC3" s="181"/>
      <c r="NFD3" s="181"/>
      <c r="NFE3" s="181"/>
      <c r="NFF3" s="181"/>
      <c r="NFG3" s="181"/>
      <c r="NFH3" s="181"/>
      <c r="NFI3" s="181"/>
      <c r="NFJ3" s="181"/>
      <c r="NFK3" s="181"/>
      <c r="NFL3" s="182"/>
      <c r="NFM3" s="181"/>
      <c r="NFN3" s="181"/>
      <c r="NFO3" s="181"/>
      <c r="NFP3" s="181"/>
      <c r="NFQ3" s="181"/>
      <c r="NFR3" s="181"/>
      <c r="NFS3" s="181"/>
      <c r="NFT3" s="181"/>
      <c r="NFU3" s="181"/>
      <c r="NFV3" s="181"/>
      <c r="NFW3" s="181"/>
      <c r="NFX3" s="181"/>
      <c r="NFY3" s="181"/>
      <c r="NFZ3" s="181"/>
      <c r="NGA3" s="181"/>
      <c r="NGB3" s="181"/>
      <c r="NGC3" s="181"/>
      <c r="NGD3" s="181"/>
      <c r="NGE3" s="181"/>
      <c r="NGF3" s="181"/>
      <c r="NGG3" s="181"/>
      <c r="NGH3" s="181"/>
      <c r="NGI3" s="181"/>
      <c r="NGJ3" s="181"/>
      <c r="NGK3" s="181"/>
      <c r="NGL3" s="181"/>
      <c r="NGM3" s="181"/>
      <c r="NGN3" s="181"/>
      <c r="NGO3" s="181"/>
      <c r="NGP3" s="181"/>
      <c r="NGQ3" s="181"/>
      <c r="NGR3" s="181"/>
      <c r="NGS3" s="181"/>
      <c r="NGT3" s="181"/>
      <c r="NGU3" s="181"/>
      <c r="NGV3" s="181"/>
      <c r="NGW3" s="181"/>
      <c r="NGX3" s="181"/>
      <c r="NGY3" s="181"/>
      <c r="NGZ3" s="181"/>
      <c r="NHA3" s="181"/>
      <c r="NHB3" s="181"/>
      <c r="NHC3" s="181"/>
      <c r="NHD3" s="181"/>
      <c r="NHE3" s="181"/>
      <c r="NHF3" s="181"/>
      <c r="NHG3" s="181"/>
      <c r="NHH3" s="181"/>
      <c r="NHI3" s="181"/>
      <c r="NHJ3" s="181"/>
      <c r="NHK3" s="181"/>
      <c r="NHL3" s="181"/>
      <c r="NHM3" s="181"/>
      <c r="NHN3" s="181"/>
      <c r="NHO3" s="181"/>
      <c r="NHP3" s="182"/>
      <c r="NHQ3" s="181"/>
      <c r="NHR3" s="181"/>
      <c r="NHS3" s="181"/>
      <c r="NHT3" s="181"/>
      <c r="NHU3" s="181"/>
      <c r="NHV3" s="181"/>
      <c r="NHW3" s="181"/>
      <c r="NHX3" s="181"/>
      <c r="NHY3" s="181"/>
      <c r="NHZ3" s="181"/>
      <c r="NIA3" s="181"/>
      <c r="NIB3" s="181"/>
      <c r="NIC3" s="181"/>
      <c r="NID3" s="181"/>
      <c r="NIE3" s="181"/>
      <c r="NIF3" s="181"/>
      <c r="NIG3" s="181"/>
      <c r="NIH3" s="181"/>
      <c r="NII3" s="181"/>
      <c r="NIJ3" s="181"/>
      <c r="NIK3" s="181"/>
      <c r="NIL3" s="181"/>
      <c r="NIM3" s="181"/>
      <c r="NIN3" s="181"/>
      <c r="NIO3" s="181"/>
      <c r="NIP3" s="181"/>
      <c r="NIQ3" s="181"/>
      <c r="NIR3" s="181"/>
      <c r="NIS3" s="181"/>
      <c r="NIT3" s="181"/>
      <c r="NIU3" s="181"/>
      <c r="NIV3" s="181"/>
      <c r="NIW3" s="181"/>
      <c r="NIX3" s="181"/>
      <c r="NIY3" s="181"/>
      <c r="NIZ3" s="181"/>
      <c r="NJA3" s="181"/>
      <c r="NJB3" s="181"/>
      <c r="NJC3" s="181"/>
      <c r="NJD3" s="181"/>
      <c r="NJE3" s="181"/>
      <c r="NJF3" s="181"/>
      <c r="NJG3" s="181"/>
      <c r="NJH3" s="181"/>
      <c r="NJI3" s="181"/>
      <c r="NJJ3" s="181"/>
      <c r="NJK3" s="181"/>
      <c r="NJL3" s="181"/>
      <c r="NJM3" s="181"/>
      <c r="NJN3" s="181"/>
      <c r="NJO3" s="181"/>
      <c r="NJP3" s="181"/>
      <c r="NJQ3" s="181"/>
      <c r="NJR3" s="181"/>
      <c r="NJS3" s="181"/>
      <c r="NJT3" s="181"/>
      <c r="NJU3" s="181"/>
      <c r="NJV3" s="181"/>
      <c r="NJW3" s="181"/>
      <c r="NJX3" s="181"/>
      <c r="NJY3" s="181"/>
      <c r="NJZ3" s="181"/>
      <c r="NKA3" s="181"/>
      <c r="NKB3" s="181"/>
      <c r="NKC3" s="181"/>
      <c r="NKD3" s="181"/>
      <c r="NKE3" s="181"/>
      <c r="NKF3" s="181"/>
      <c r="NKG3" s="181"/>
      <c r="NKH3" s="181"/>
      <c r="NKI3" s="181"/>
      <c r="NKJ3" s="181"/>
      <c r="NKK3" s="181"/>
      <c r="NKL3" s="181"/>
      <c r="NKM3" s="181"/>
      <c r="NKN3" s="181"/>
      <c r="NKO3" s="181"/>
      <c r="NKP3" s="181"/>
      <c r="NKQ3" s="181"/>
      <c r="NKR3" s="181"/>
      <c r="NKS3" s="181"/>
      <c r="NKT3" s="181"/>
      <c r="NKU3" s="181"/>
      <c r="NKV3" s="181"/>
      <c r="NKW3" s="181"/>
      <c r="NKX3" s="181"/>
      <c r="NKY3" s="181"/>
      <c r="NKZ3" s="181"/>
      <c r="NLA3" s="181"/>
      <c r="NLB3" s="181"/>
      <c r="NLC3" s="181"/>
      <c r="NLD3" s="181"/>
      <c r="NLE3" s="181"/>
      <c r="NLF3" s="181"/>
      <c r="NLG3" s="181"/>
      <c r="NLH3" s="181"/>
      <c r="NLI3" s="181"/>
      <c r="NLJ3" s="181"/>
      <c r="NLK3" s="181"/>
      <c r="NLL3" s="181"/>
      <c r="NLM3" s="181"/>
      <c r="NLN3" s="181"/>
      <c r="NLO3" s="181"/>
      <c r="NLP3" s="181"/>
      <c r="NLQ3" s="181"/>
      <c r="NLR3" s="181"/>
      <c r="NLS3" s="181"/>
      <c r="NLT3" s="181"/>
      <c r="NLU3" s="181"/>
      <c r="NLV3" s="181"/>
      <c r="NLW3" s="181"/>
      <c r="NLX3" s="181"/>
      <c r="NLY3" s="181"/>
      <c r="NLZ3" s="181"/>
      <c r="NMA3" s="181"/>
      <c r="NMB3" s="181"/>
      <c r="NMC3" s="181"/>
      <c r="NMD3" s="181"/>
      <c r="NME3" s="181"/>
      <c r="NMF3" s="181"/>
      <c r="NMG3" s="181"/>
      <c r="NMH3" s="181"/>
      <c r="NMI3" s="181"/>
      <c r="NMJ3" s="181"/>
      <c r="NMK3" s="181"/>
      <c r="NML3" s="181"/>
      <c r="NMM3" s="181"/>
      <c r="NMN3" s="181"/>
      <c r="NMO3" s="181"/>
      <c r="NMP3" s="181"/>
      <c r="NMQ3" s="181"/>
      <c r="NMR3" s="181"/>
      <c r="NMS3" s="181"/>
      <c r="NMT3" s="181"/>
      <c r="NMU3" s="181"/>
      <c r="NMV3" s="181"/>
      <c r="NMW3" s="181"/>
      <c r="NMX3" s="181"/>
      <c r="NMY3" s="181"/>
      <c r="NMZ3" s="181"/>
      <c r="NNA3" s="181"/>
      <c r="NNB3" s="181"/>
      <c r="NNC3" s="181"/>
      <c r="NND3" s="181"/>
      <c r="NNE3" s="181"/>
      <c r="NNF3" s="181"/>
      <c r="NNG3" s="181"/>
      <c r="NNH3" s="181"/>
      <c r="NNI3" s="181"/>
      <c r="NNJ3" s="181"/>
      <c r="NNK3" s="181"/>
      <c r="NNL3" s="181"/>
      <c r="NNM3" s="181"/>
      <c r="NNN3" s="181"/>
      <c r="NNO3" s="181"/>
      <c r="NNP3" s="181"/>
      <c r="NNQ3" s="181"/>
      <c r="NNR3" s="181"/>
      <c r="NNS3" s="181"/>
      <c r="NNT3" s="181"/>
      <c r="NNU3" s="181"/>
      <c r="NNV3" s="181"/>
      <c r="NNW3" s="181"/>
      <c r="NNX3" s="181"/>
      <c r="NNY3" s="181"/>
      <c r="NNZ3" s="181"/>
      <c r="NOA3" s="181"/>
      <c r="NOB3" s="181"/>
      <c r="NOC3" s="181"/>
      <c r="NOD3" s="181"/>
      <c r="NOE3" s="181"/>
      <c r="NOF3" s="181"/>
      <c r="NOG3" s="181"/>
      <c r="NOH3" s="181"/>
      <c r="NOI3" s="181"/>
      <c r="NOJ3" s="181"/>
      <c r="NOK3" s="181"/>
      <c r="NOL3" s="181"/>
      <c r="NOM3" s="181"/>
      <c r="NON3" s="181"/>
      <c r="NOO3" s="181"/>
      <c r="NOP3" s="181"/>
      <c r="NOQ3" s="181"/>
      <c r="NOR3" s="181"/>
      <c r="NOS3" s="181"/>
      <c r="NOT3" s="181"/>
      <c r="NOU3" s="181"/>
      <c r="NOV3" s="181"/>
      <c r="NOW3" s="181"/>
      <c r="NOX3" s="181"/>
      <c r="NOY3" s="181"/>
      <c r="NOZ3" s="181"/>
      <c r="NPA3" s="181"/>
      <c r="NPB3" s="181"/>
      <c r="NPC3" s="181"/>
      <c r="NPD3" s="181"/>
      <c r="NPE3" s="181"/>
      <c r="NPF3" s="181"/>
      <c r="NPG3" s="181"/>
      <c r="NPH3" s="181"/>
      <c r="NPI3" s="181"/>
      <c r="NPJ3" s="181"/>
      <c r="NPK3" s="181"/>
      <c r="NPL3" s="181"/>
      <c r="NPM3" s="181"/>
      <c r="NPN3" s="181"/>
      <c r="NPO3" s="181"/>
      <c r="NPP3" s="181"/>
      <c r="NPQ3" s="181"/>
      <c r="NPR3" s="181"/>
      <c r="NPS3" s="181"/>
      <c r="NPT3" s="181"/>
      <c r="NPU3" s="181"/>
      <c r="NPV3" s="181"/>
      <c r="NPW3" s="181"/>
      <c r="NPX3" s="181"/>
      <c r="NPY3" s="181"/>
      <c r="NPZ3" s="181"/>
      <c r="NQA3" s="181"/>
      <c r="NQB3" s="181"/>
      <c r="NQC3" s="181"/>
      <c r="NQD3" s="181"/>
      <c r="NQE3" s="181"/>
      <c r="NQF3" s="181"/>
      <c r="NQG3" s="181"/>
      <c r="NQH3" s="181"/>
      <c r="NQI3" s="181"/>
      <c r="NQJ3" s="181"/>
      <c r="NQK3" s="181"/>
      <c r="NQL3" s="181"/>
      <c r="NQM3" s="183"/>
      <c r="NQN3" s="181"/>
      <c r="NQO3" s="181"/>
      <c r="NQP3" s="181"/>
      <c r="NQQ3" s="181"/>
      <c r="NQR3" s="181"/>
      <c r="NQS3" s="181"/>
      <c r="NQT3" s="181"/>
      <c r="NQU3" s="181"/>
      <c r="NQV3" s="181"/>
      <c r="NQW3" s="181"/>
      <c r="NQX3" s="181"/>
      <c r="NQY3" s="181"/>
      <c r="NQZ3" s="181"/>
      <c r="NRA3" s="181"/>
      <c r="NRB3" s="181"/>
      <c r="NRC3" s="181"/>
      <c r="NRD3" s="181"/>
      <c r="NRE3" s="181"/>
      <c r="NRF3" s="181"/>
      <c r="NRG3" s="181"/>
      <c r="NRH3" s="181"/>
      <c r="NRI3" s="181"/>
      <c r="NRJ3" s="181"/>
      <c r="NRK3" s="181"/>
      <c r="NRL3" s="181"/>
      <c r="NRM3" s="181"/>
      <c r="NRN3" s="181"/>
      <c r="NRO3" s="181"/>
      <c r="NRP3" s="181"/>
      <c r="NRQ3" s="181"/>
      <c r="NRR3" s="181"/>
      <c r="NRS3" s="181"/>
      <c r="NRT3" s="181"/>
      <c r="NRU3" s="181"/>
      <c r="NRV3" s="181"/>
      <c r="NRW3" s="181"/>
      <c r="NRX3" s="181"/>
      <c r="NRY3" s="181"/>
      <c r="NRZ3" s="181"/>
      <c r="NSA3" s="181"/>
      <c r="NSB3" s="181"/>
      <c r="NSC3" s="181"/>
      <c r="NSD3" s="181"/>
      <c r="NSE3" s="181"/>
      <c r="NSF3" s="181"/>
      <c r="NSG3" s="181"/>
      <c r="NSH3" s="181"/>
      <c r="NSI3" s="181"/>
      <c r="NSJ3" s="181"/>
      <c r="NSK3" s="181"/>
      <c r="NSL3" s="181"/>
      <c r="NSM3" s="181"/>
      <c r="NSN3" s="181"/>
      <c r="NSO3" s="181"/>
      <c r="NSP3" s="181"/>
      <c r="NSQ3" s="181"/>
      <c r="NSR3" s="181"/>
      <c r="NSS3" s="181"/>
      <c r="NST3" s="181"/>
      <c r="NSU3" s="181"/>
      <c r="NSV3" s="181"/>
      <c r="NSW3" s="181"/>
      <c r="NSX3" s="181"/>
      <c r="NSY3" s="181"/>
      <c r="NSZ3" s="181"/>
      <c r="NTA3" s="181"/>
      <c r="NTB3" s="181"/>
      <c r="NTC3" s="181"/>
      <c r="NTD3" s="181"/>
      <c r="NTE3" s="181"/>
      <c r="NTF3" s="181"/>
      <c r="NTG3" s="181"/>
      <c r="NTH3" s="181"/>
      <c r="NTI3" s="181"/>
      <c r="NTJ3" s="181"/>
      <c r="NTK3" s="181"/>
      <c r="NTL3" s="181"/>
      <c r="NTM3" s="181"/>
      <c r="NTN3" s="181"/>
      <c r="NTO3" s="181"/>
      <c r="NTP3" s="181"/>
      <c r="NTQ3" s="181"/>
      <c r="NTR3" s="181"/>
      <c r="NTS3" s="181"/>
      <c r="NTT3" s="181"/>
      <c r="NTU3" s="181"/>
      <c r="NTV3" s="181"/>
      <c r="NTW3" s="181"/>
      <c r="NTX3" s="181"/>
      <c r="NTY3" s="181"/>
      <c r="NTZ3" s="181"/>
      <c r="NUA3" s="181"/>
      <c r="NUB3" s="181"/>
      <c r="NUC3" s="181"/>
      <c r="NUD3" s="181"/>
      <c r="NUE3" s="181"/>
      <c r="NUF3" s="181"/>
      <c r="NUG3" s="181"/>
      <c r="NUH3" s="181"/>
      <c r="NUI3" s="181"/>
      <c r="NUJ3" s="181"/>
      <c r="NUK3" s="181"/>
      <c r="NUL3" s="181"/>
      <c r="NUM3" s="181"/>
      <c r="NUN3" s="181"/>
      <c r="NUO3" s="181"/>
      <c r="NUP3" s="181"/>
      <c r="NUQ3" s="181"/>
      <c r="NUR3" s="181"/>
      <c r="NUS3" s="181"/>
      <c r="NUT3" s="181"/>
      <c r="NUU3" s="181"/>
      <c r="NUV3" s="181"/>
      <c r="NUW3" s="181"/>
      <c r="NUX3" s="181"/>
      <c r="NUY3" s="181"/>
      <c r="NUZ3" s="181"/>
      <c r="NVA3" s="181"/>
      <c r="NVB3" s="181"/>
      <c r="NVC3" s="181"/>
      <c r="NVD3" s="181"/>
      <c r="NVE3" s="181"/>
      <c r="NVF3" s="181"/>
      <c r="NVG3" s="181"/>
      <c r="NVH3" s="181"/>
      <c r="NVI3" s="181"/>
      <c r="NVJ3" s="181"/>
      <c r="NVK3" s="181"/>
      <c r="NVL3" s="181"/>
      <c r="NVM3" s="181"/>
      <c r="NVN3" s="181"/>
      <c r="NVO3" s="181"/>
      <c r="NVP3" s="181"/>
      <c r="NVQ3" s="181"/>
      <c r="NVR3" s="181"/>
      <c r="NVS3" s="181"/>
      <c r="NVT3" s="181"/>
      <c r="NVU3" s="181"/>
      <c r="NVV3" s="181"/>
      <c r="NVW3" s="181"/>
      <c r="NVX3" s="181"/>
      <c r="NVY3" s="181"/>
      <c r="NVZ3" s="181"/>
      <c r="NWA3" s="181"/>
      <c r="NWB3" s="181"/>
      <c r="NWC3" s="181"/>
      <c r="NWD3" s="181"/>
      <c r="NWE3" s="181"/>
      <c r="NWF3" s="181"/>
      <c r="NWG3" s="181"/>
      <c r="NWH3" s="181"/>
      <c r="NWI3" s="181"/>
      <c r="NWJ3" s="181"/>
      <c r="NWK3" s="181"/>
      <c r="NWL3" s="181"/>
      <c r="NWM3" s="181"/>
      <c r="NWN3" s="181"/>
      <c r="NWO3" s="181"/>
      <c r="NWP3" s="181"/>
      <c r="NWQ3" s="181"/>
      <c r="NWR3" s="181"/>
      <c r="NWS3" s="181"/>
      <c r="NWT3" s="181"/>
      <c r="NWU3" s="181"/>
      <c r="NWV3" s="181"/>
      <c r="NWW3" s="181"/>
      <c r="NWX3" s="181"/>
      <c r="NWY3" s="181"/>
      <c r="NWZ3" s="181"/>
      <c r="NXA3" s="181"/>
      <c r="NXB3" s="181"/>
      <c r="NXC3" s="181"/>
      <c r="NXD3" s="181"/>
      <c r="NXE3" s="181"/>
      <c r="NXF3" s="181"/>
      <c r="NXG3" s="181"/>
      <c r="NXH3" s="181"/>
      <c r="NXI3" s="181"/>
      <c r="NXJ3" s="181"/>
      <c r="NXK3" s="181"/>
      <c r="NXL3" s="181"/>
      <c r="NXM3" s="181"/>
      <c r="NXN3" s="181"/>
      <c r="NXO3" s="181"/>
      <c r="NXP3" s="181"/>
      <c r="NXQ3" s="181"/>
      <c r="NXR3" s="181"/>
      <c r="NXS3" s="181"/>
      <c r="NXT3" s="181"/>
      <c r="NXU3" s="181"/>
      <c r="NXV3" s="181"/>
      <c r="NXW3" s="181"/>
      <c r="NXX3" s="181"/>
      <c r="NXY3" s="181"/>
      <c r="NXZ3" s="181"/>
      <c r="NYA3" s="181"/>
      <c r="NYB3" s="181"/>
      <c r="NYC3" s="181"/>
      <c r="NYD3" s="181"/>
      <c r="NYE3" s="181"/>
      <c r="NYF3" s="181"/>
      <c r="NYG3" s="181"/>
      <c r="NYH3" s="181"/>
      <c r="NYI3" s="181"/>
      <c r="NYJ3" s="181"/>
      <c r="NYK3" s="181"/>
      <c r="NYL3" s="181"/>
      <c r="NYM3" s="181"/>
      <c r="NYN3" s="181"/>
      <c r="NYO3" s="181"/>
      <c r="NYP3" s="181"/>
      <c r="NYQ3" s="181"/>
      <c r="NYR3" s="181"/>
      <c r="NYS3" s="181"/>
      <c r="NYT3" s="181"/>
      <c r="NYU3" s="181"/>
      <c r="NYV3" s="181"/>
      <c r="NYW3" s="181"/>
      <c r="NYX3" s="181"/>
      <c r="NYY3" s="181"/>
      <c r="NYZ3" s="181"/>
      <c r="NZA3" s="181"/>
      <c r="NZB3" s="181"/>
      <c r="NZC3" s="181"/>
      <c r="NZD3" s="181"/>
      <c r="NZE3" s="181"/>
      <c r="NZF3" s="181"/>
      <c r="NZG3" s="181"/>
      <c r="NZH3" s="181"/>
      <c r="NZI3" s="181"/>
      <c r="NZJ3" s="181"/>
      <c r="NZK3" s="181"/>
      <c r="NZL3" s="181"/>
      <c r="NZM3" s="181"/>
      <c r="NZN3" s="181"/>
      <c r="NZO3" s="181"/>
      <c r="NZP3" s="181"/>
      <c r="NZQ3" s="181"/>
      <c r="NZR3" s="181"/>
      <c r="NZS3" s="181"/>
      <c r="NZT3" s="181"/>
      <c r="NZU3" s="181"/>
      <c r="NZV3" s="181"/>
      <c r="NZW3" s="181"/>
      <c r="NZX3" s="181"/>
      <c r="NZY3" s="181"/>
      <c r="NZZ3" s="181"/>
      <c r="OAA3" s="181"/>
      <c r="OAB3" s="181"/>
      <c r="OAC3" s="181"/>
      <c r="OAD3" s="181"/>
      <c r="OAE3" s="181"/>
      <c r="OAF3" s="181"/>
      <c r="OAG3" s="181"/>
      <c r="OAH3" s="181"/>
      <c r="OAI3" s="181"/>
      <c r="OAJ3" s="181"/>
      <c r="OAK3" s="181"/>
      <c r="OAL3" s="181"/>
      <c r="OAM3" s="181"/>
      <c r="OAN3" s="181"/>
      <c r="OAO3" s="181"/>
      <c r="OAP3" s="181"/>
      <c r="OAQ3" s="181"/>
      <c r="OAR3" s="181"/>
      <c r="OAS3" s="181"/>
      <c r="OAT3" s="181"/>
      <c r="OAU3" s="181"/>
      <c r="OAV3" s="181"/>
      <c r="OAW3" s="181"/>
      <c r="OAX3" s="181"/>
      <c r="OAY3" s="181"/>
      <c r="OAZ3" s="181"/>
      <c r="OBA3" s="181"/>
      <c r="OBB3" s="181"/>
      <c r="OBC3" s="181"/>
      <c r="OBD3" s="181"/>
      <c r="OBE3" s="181"/>
      <c r="OBF3" s="181"/>
      <c r="OBG3" s="181"/>
      <c r="OBH3" s="181"/>
      <c r="OBI3" s="181"/>
      <c r="OBJ3" s="181"/>
      <c r="OBK3" s="181"/>
      <c r="OBL3" s="181"/>
      <c r="OBM3" s="181"/>
      <c r="OBN3" s="181"/>
      <c r="OBO3" s="181"/>
      <c r="OBP3" s="181"/>
      <c r="OBQ3" s="181"/>
      <c r="OBR3" s="181"/>
      <c r="OBS3" s="181"/>
      <c r="OBT3" s="181"/>
      <c r="OBU3" s="181"/>
      <c r="OBV3" s="181"/>
      <c r="OBW3" s="181"/>
      <c r="OBX3" s="181"/>
      <c r="OBY3" s="181"/>
      <c r="OBZ3" s="181"/>
      <c r="OCA3" s="181"/>
      <c r="OCB3" s="181"/>
      <c r="OCC3" s="181"/>
      <c r="OCD3" s="181"/>
      <c r="OCE3" s="181"/>
      <c r="OCF3" s="181"/>
      <c r="OCG3" s="181"/>
      <c r="OCH3" s="181"/>
      <c r="OCI3" s="181"/>
      <c r="OCJ3" s="181"/>
      <c r="OCK3" s="181"/>
      <c r="OCL3" s="181"/>
      <c r="OCM3" s="181"/>
      <c r="OCN3" s="181"/>
      <c r="OCO3" s="181"/>
      <c r="OCP3" s="181"/>
      <c r="OCQ3" s="181"/>
      <c r="OCR3" s="181"/>
      <c r="OCS3" s="181"/>
      <c r="OCT3" s="181"/>
      <c r="OCU3" s="181"/>
      <c r="OCV3" s="181"/>
      <c r="OCW3" s="181"/>
      <c r="OCX3" s="181"/>
      <c r="OCY3" s="181"/>
      <c r="OCZ3" s="181"/>
      <c r="ODA3" s="181"/>
      <c r="ODB3" s="181"/>
      <c r="ODC3" s="181"/>
      <c r="ODD3" s="181"/>
      <c r="ODE3" s="181"/>
      <c r="ODF3" s="181"/>
      <c r="ODG3" s="181"/>
      <c r="ODH3" s="181"/>
      <c r="ODI3" s="181"/>
      <c r="ODJ3" s="181"/>
      <c r="ODK3" s="181"/>
      <c r="ODL3" s="181"/>
      <c r="ODM3" s="181"/>
      <c r="ODN3" s="181"/>
      <c r="ODO3" s="181"/>
      <c r="ODP3" s="181"/>
      <c r="ODQ3" s="181"/>
      <c r="ODR3" s="181"/>
      <c r="ODS3" s="181"/>
      <c r="ODT3" s="181"/>
      <c r="ODU3" s="181"/>
      <c r="ODV3" s="181"/>
      <c r="ODW3" s="181"/>
      <c r="ODX3" s="181"/>
      <c r="ODY3" s="181"/>
      <c r="ODZ3" s="181"/>
      <c r="OEA3" s="181"/>
      <c r="OEB3" s="181"/>
      <c r="OEC3" s="181"/>
      <c r="OED3" s="181"/>
      <c r="OEE3" s="181"/>
      <c r="OEF3" s="181"/>
      <c r="OEG3" s="181"/>
      <c r="OEH3" s="181"/>
      <c r="OEI3" s="181"/>
      <c r="OEJ3" s="181"/>
      <c r="OEK3" s="181"/>
      <c r="OEL3" s="181"/>
      <c r="OEM3" s="181"/>
      <c r="OEN3" s="181"/>
      <c r="OEO3" s="181"/>
      <c r="OEP3" s="181"/>
      <c r="OEQ3" s="181"/>
      <c r="OER3" s="181"/>
      <c r="OES3" s="181"/>
      <c r="OET3" s="181"/>
      <c r="OEU3" s="181"/>
      <c r="OEV3" s="181"/>
      <c r="OEW3" s="181"/>
      <c r="OEX3" s="181"/>
      <c r="OEY3" s="181"/>
      <c r="OEZ3" s="181"/>
      <c r="OFA3" s="181"/>
      <c r="OFB3" s="181"/>
      <c r="OFC3" s="181"/>
      <c r="OFD3" s="181"/>
      <c r="OFE3" s="181"/>
      <c r="OFF3" s="181"/>
      <c r="OFG3" s="181"/>
      <c r="OFH3" s="181"/>
      <c r="OFI3" s="181"/>
      <c r="OFJ3" s="181"/>
      <c r="OFK3" s="181"/>
      <c r="OFL3" s="181"/>
      <c r="OFM3" s="181"/>
      <c r="OFN3" s="181"/>
      <c r="OFO3" s="181"/>
      <c r="OFP3" s="181"/>
      <c r="OFQ3" s="181"/>
      <c r="OFR3" s="181"/>
      <c r="OFS3" s="181"/>
      <c r="OFT3" s="181"/>
      <c r="OFU3" s="181"/>
      <c r="OFV3" s="181"/>
      <c r="OFW3" s="181"/>
      <c r="OFX3" s="181"/>
      <c r="OFY3" s="181"/>
      <c r="OFZ3" s="181"/>
      <c r="OGA3" s="181"/>
      <c r="OGB3" s="181"/>
      <c r="OGC3" s="181"/>
      <c r="OGD3" s="181"/>
      <c r="OGE3" s="181"/>
      <c r="OGF3" s="181"/>
      <c r="OGG3" s="181"/>
      <c r="OGH3" s="181"/>
      <c r="OGI3" s="181"/>
      <c r="OGJ3" s="181"/>
      <c r="OGK3" s="181"/>
      <c r="OGL3" s="181"/>
      <c r="OGM3" s="181"/>
      <c r="OGN3" s="181"/>
      <c r="OGO3" s="181"/>
      <c r="OGP3" s="181"/>
      <c r="OGQ3" s="181"/>
      <c r="OGR3" s="181"/>
      <c r="OGS3" s="181"/>
      <c r="OGT3" s="181"/>
      <c r="OGU3" s="181"/>
      <c r="OGV3" s="181"/>
      <c r="OGW3" s="181"/>
      <c r="OGX3" s="181"/>
      <c r="OGY3" s="181"/>
      <c r="OGZ3" s="181"/>
      <c r="OHA3" s="181"/>
      <c r="OHB3" s="181"/>
      <c r="OHC3" s="181"/>
      <c r="OHD3" s="181"/>
      <c r="OHE3" s="181"/>
      <c r="OHF3" s="181"/>
      <c r="OHG3" s="181"/>
      <c r="OHH3" s="181"/>
      <c r="OHI3" s="181"/>
      <c r="OHJ3" s="181"/>
      <c r="OHK3" s="181"/>
      <c r="OHL3" s="181"/>
      <c r="OHM3" s="181"/>
      <c r="OHN3" s="181"/>
      <c r="OHO3" s="181"/>
      <c r="OHP3" s="181"/>
      <c r="OHQ3" s="181"/>
      <c r="OHR3" s="181"/>
      <c r="OHS3" s="181"/>
      <c r="OHT3" s="181"/>
      <c r="OHU3" s="181"/>
      <c r="OHV3" s="181"/>
      <c r="OHW3" s="181"/>
      <c r="OHX3" s="181"/>
      <c r="OHY3" s="181"/>
      <c r="OHZ3" s="181"/>
      <c r="OIA3" s="181"/>
      <c r="OIB3" s="181"/>
      <c r="OIC3" s="181"/>
      <c r="OID3" s="181"/>
      <c r="OIE3" s="181"/>
      <c r="OIF3" s="181"/>
      <c r="OIG3" s="181"/>
      <c r="OIH3" s="181"/>
      <c r="OII3" s="181"/>
      <c r="OIJ3" s="181"/>
      <c r="OIK3" s="181"/>
      <c r="OIL3" s="181"/>
      <c r="OIM3" s="181"/>
      <c r="OIN3" s="181"/>
      <c r="OIO3" s="181"/>
      <c r="OIP3" s="181"/>
      <c r="OIQ3" s="181"/>
      <c r="OIR3" s="181"/>
      <c r="OIS3" s="181"/>
      <c r="OIT3" s="181"/>
      <c r="OIU3" s="181"/>
      <c r="OIV3" s="181"/>
      <c r="OIW3" s="181"/>
      <c r="OIX3" s="181"/>
      <c r="OIY3" s="181"/>
      <c r="OIZ3" s="181"/>
      <c r="OJA3" s="181"/>
      <c r="OJB3" s="181"/>
      <c r="OJC3" s="181"/>
      <c r="OJD3" s="181"/>
      <c r="OJE3" s="181"/>
      <c r="OJF3" s="181"/>
      <c r="OJG3" s="181"/>
      <c r="OJH3" s="181"/>
      <c r="OJI3" s="181"/>
      <c r="OJJ3" s="181"/>
      <c r="OJK3" s="181"/>
      <c r="OJL3" s="181"/>
      <c r="OJM3" s="181"/>
      <c r="OJN3" s="181"/>
      <c r="OJO3" s="181"/>
      <c r="OJP3" s="181"/>
      <c r="OJQ3" s="181"/>
      <c r="OJR3" s="181"/>
      <c r="OJS3" s="181"/>
      <c r="OJT3" s="181"/>
      <c r="OJU3" s="181"/>
      <c r="OJV3" s="181"/>
      <c r="OJW3" s="181"/>
      <c r="OJX3" s="181"/>
      <c r="OJY3" s="181"/>
      <c r="OJZ3" s="181"/>
      <c r="OKA3" s="181"/>
      <c r="OKB3" s="181"/>
      <c r="OKC3" s="181"/>
      <c r="OKD3" s="181"/>
      <c r="OKE3" s="181"/>
      <c r="OKF3" s="181"/>
      <c r="OKG3" s="181"/>
      <c r="OKH3" s="181"/>
      <c r="OKI3" s="181"/>
      <c r="OKJ3" s="181"/>
      <c r="OKK3" s="181"/>
      <c r="OKL3" s="181"/>
      <c r="OKM3" s="181"/>
      <c r="OKN3" s="181"/>
      <c r="OKO3" s="181"/>
      <c r="OKP3" s="181"/>
      <c r="OKQ3" s="181"/>
      <c r="OKR3" s="181"/>
      <c r="OKS3" s="181"/>
      <c r="OKT3" s="181"/>
      <c r="OKU3" s="181"/>
      <c r="OKV3" s="181"/>
      <c r="OKW3" s="181"/>
      <c r="OKX3" s="181"/>
      <c r="OKY3" s="181"/>
      <c r="OKZ3" s="181"/>
      <c r="OLA3" s="181"/>
      <c r="OLB3" s="181"/>
      <c r="OLC3" s="181"/>
      <c r="OLD3" s="181"/>
      <c r="OLE3" s="181"/>
      <c r="OLF3" s="181"/>
      <c r="OLG3" s="181"/>
      <c r="OLH3" s="181"/>
      <c r="OLI3" s="181"/>
      <c r="OLJ3" s="181"/>
      <c r="OLK3" s="181"/>
      <c r="OLL3" s="181"/>
      <c r="OLM3" s="181"/>
      <c r="OLN3" s="181"/>
      <c r="OLO3" s="181"/>
      <c r="OLP3" s="181"/>
      <c r="OLQ3" s="181"/>
      <c r="OLR3" s="181"/>
      <c r="OLS3" s="181"/>
      <c r="OLT3" s="181"/>
      <c r="OLU3" s="181"/>
      <c r="OLV3" s="181"/>
      <c r="OLW3" s="181"/>
      <c r="OLX3" s="181"/>
      <c r="OLY3" s="181"/>
      <c r="OLZ3" s="181"/>
      <c r="OMA3" s="181"/>
      <c r="OMB3" s="181"/>
      <c r="OMC3" s="181"/>
      <c r="OMD3" s="181"/>
      <c r="OME3" s="181"/>
      <c r="OMF3" s="181"/>
      <c r="OMG3" s="181"/>
      <c r="OMH3" s="181"/>
      <c r="OMI3" s="181"/>
      <c r="OMJ3" s="181"/>
      <c r="OMK3" s="181"/>
      <c r="OML3" s="181"/>
      <c r="OMM3" s="181"/>
      <c r="OMN3" s="181"/>
      <c r="OMO3" s="181"/>
      <c r="OMP3" s="181"/>
      <c r="OMQ3" s="181"/>
      <c r="OMR3" s="181"/>
      <c r="OMS3" s="181"/>
      <c r="OMT3" s="181"/>
      <c r="OMU3" s="181"/>
      <c r="OMV3" s="181"/>
      <c r="OMW3" s="181"/>
      <c r="OMX3" s="181"/>
      <c r="OMY3" s="181"/>
      <c r="OMZ3" s="181"/>
      <c r="ONA3" s="181"/>
      <c r="ONB3" s="181"/>
      <c r="ONC3" s="181"/>
      <c r="OND3" s="181"/>
      <c r="ONE3" s="181"/>
      <c r="ONF3" s="181"/>
      <c r="ONG3" s="181"/>
      <c r="ONH3" s="181"/>
      <c r="ONI3" s="181"/>
      <c r="ONJ3" s="181"/>
      <c r="ONK3" s="181"/>
      <c r="ONL3" s="181"/>
      <c r="ONM3" s="181"/>
      <c r="ONN3" s="181"/>
      <c r="ONO3" s="181"/>
      <c r="ONP3" s="181"/>
      <c r="ONQ3" s="183"/>
      <c r="ONR3" s="181"/>
      <c r="ONS3" s="181"/>
      <c r="ONT3" s="181"/>
      <c r="ONU3" s="181"/>
      <c r="ONV3" s="181"/>
      <c r="ONW3" s="181"/>
      <c r="ONX3" s="181"/>
      <c r="ONY3" s="181"/>
      <c r="ONZ3" s="181"/>
      <c r="OOA3" s="181"/>
      <c r="OOB3" s="181"/>
      <c r="OOC3" s="181"/>
      <c r="OOD3" s="181"/>
      <c r="OOE3" s="181"/>
      <c r="OOF3" s="181"/>
      <c r="OOG3" s="181"/>
      <c r="OOH3" s="181"/>
      <c r="OOI3" s="181"/>
      <c r="OOJ3" s="181"/>
      <c r="OOK3" s="181"/>
      <c r="OOL3" s="181"/>
      <c r="OOM3" s="181"/>
      <c r="OON3" s="181"/>
      <c r="OOO3" s="181"/>
      <c r="OOP3" s="181"/>
      <c r="OOQ3" s="181"/>
      <c r="OOR3" s="181"/>
      <c r="OOS3" s="181"/>
      <c r="OOT3" s="181"/>
      <c r="OOU3" s="181"/>
      <c r="OOV3" s="181"/>
      <c r="OOW3" s="181"/>
      <c r="OOX3" s="181"/>
      <c r="OOY3" s="181"/>
      <c r="OOZ3" s="181"/>
      <c r="OPA3" s="181"/>
      <c r="OPB3" s="181"/>
      <c r="OPC3" s="181"/>
      <c r="OPD3" s="181"/>
      <c r="OPE3" s="181"/>
      <c r="OPF3" s="181"/>
      <c r="OPG3" s="181"/>
      <c r="OPH3" s="181"/>
      <c r="OPI3" s="181"/>
      <c r="OPJ3" s="181"/>
      <c r="OPK3" s="181"/>
      <c r="OPL3" s="181"/>
      <c r="OPM3" s="181"/>
      <c r="OPN3" s="181"/>
      <c r="OPO3" s="181"/>
      <c r="OPP3" s="181"/>
      <c r="OPQ3" s="181"/>
      <c r="OPR3" s="181"/>
      <c r="OPS3" s="181"/>
      <c r="OPT3" s="181"/>
      <c r="OPU3" s="181"/>
      <c r="OPV3" s="181"/>
      <c r="OPW3" s="181"/>
      <c r="OPX3" s="181"/>
      <c r="OPY3" s="181"/>
      <c r="OPZ3" s="181"/>
      <c r="OQA3" s="181"/>
      <c r="OQB3" s="181"/>
      <c r="OQC3" s="181"/>
      <c r="OQD3" s="181"/>
      <c r="OQE3" s="181"/>
      <c r="OQF3" s="181"/>
      <c r="OQG3" s="181"/>
      <c r="OQH3" s="181"/>
      <c r="OQI3" s="181"/>
      <c r="OQJ3" s="181"/>
      <c r="OQK3" s="181"/>
      <c r="OQL3" s="181"/>
      <c r="OQM3" s="181"/>
      <c r="OQN3" s="181"/>
      <c r="OQO3" s="181"/>
      <c r="OQP3" s="181"/>
      <c r="OQQ3" s="181"/>
      <c r="OQR3" s="181"/>
      <c r="OQS3" s="181"/>
      <c r="OQT3" s="181"/>
      <c r="OQU3" s="181"/>
      <c r="OQV3" s="181"/>
      <c r="OQW3" s="181"/>
      <c r="OQX3" s="181"/>
      <c r="OQY3" s="181"/>
      <c r="OQZ3" s="181"/>
      <c r="ORA3" s="181"/>
      <c r="ORB3" s="181"/>
      <c r="ORC3" s="181"/>
      <c r="ORD3" s="181"/>
      <c r="ORE3" s="181"/>
      <c r="ORF3" s="181"/>
      <c r="ORG3" s="181"/>
      <c r="ORH3" s="181"/>
      <c r="ORI3" s="181"/>
      <c r="ORJ3" s="181"/>
      <c r="ORK3" s="181"/>
      <c r="ORL3" s="181"/>
      <c r="ORM3" s="181"/>
      <c r="ORN3" s="181"/>
      <c r="ORO3" s="181"/>
      <c r="ORP3" s="181"/>
      <c r="ORQ3" s="181"/>
      <c r="ORR3" s="181"/>
      <c r="ORS3" s="181"/>
      <c r="ORT3" s="181"/>
      <c r="ORU3" s="181"/>
      <c r="ORV3" s="181"/>
      <c r="ORW3" s="181"/>
      <c r="ORX3" s="181"/>
      <c r="ORY3" s="181"/>
      <c r="ORZ3" s="181"/>
      <c r="OSA3" s="181"/>
      <c r="OSB3" s="181"/>
      <c r="OSC3" s="181"/>
      <c r="OSD3" s="181"/>
      <c r="OSE3" s="181"/>
      <c r="OSF3" s="181"/>
      <c r="OSG3" s="181"/>
      <c r="OSH3" s="181"/>
      <c r="OSI3" s="181"/>
      <c r="OSJ3" s="181"/>
      <c r="OSK3" s="181"/>
      <c r="OSL3" s="181"/>
      <c r="OSM3" s="181"/>
      <c r="OSN3" s="181"/>
      <c r="OSO3" s="181"/>
      <c r="OSP3" s="181"/>
      <c r="OSQ3" s="181"/>
      <c r="OSR3" s="181"/>
      <c r="OSS3" s="181"/>
      <c r="OST3" s="181"/>
      <c r="OSU3" s="181"/>
      <c r="OSV3" s="181"/>
      <c r="OSW3" s="181"/>
      <c r="OSX3" s="181"/>
      <c r="OSY3" s="181"/>
      <c r="OSZ3" s="181"/>
      <c r="OTA3" s="181"/>
      <c r="OTB3" s="181"/>
      <c r="OTC3" s="181"/>
      <c r="OTD3" s="181"/>
      <c r="OTE3" s="181"/>
      <c r="OTF3" s="181"/>
      <c r="OTG3" s="181"/>
      <c r="OTH3" s="181"/>
      <c r="OTI3" s="181"/>
      <c r="OTJ3" s="181"/>
      <c r="OTK3" s="181"/>
      <c r="OTL3" s="181"/>
      <c r="OTM3" s="181"/>
      <c r="OTN3" s="181"/>
      <c r="OTO3" s="181"/>
      <c r="OTP3" s="181"/>
      <c r="OTQ3" s="181"/>
      <c r="OTR3" s="181"/>
      <c r="OTS3" s="181"/>
      <c r="OTT3" s="181"/>
      <c r="OTU3" s="181"/>
      <c r="OTV3" s="181"/>
      <c r="OTW3" s="181"/>
      <c r="OTX3" s="181"/>
      <c r="OTY3" s="181"/>
      <c r="OTZ3" s="181"/>
      <c r="OUA3" s="181"/>
      <c r="OUB3" s="181"/>
      <c r="OUC3" s="181"/>
      <c r="OUD3" s="181"/>
      <c r="OUE3" s="181"/>
      <c r="OUF3" s="181"/>
      <c r="OUG3" s="181"/>
      <c r="OUH3" s="181"/>
      <c r="OUI3" s="181"/>
      <c r="OUJ3" s="181"/>
      <c r="OUK3" s="181"/>
      <c r="OUL3" s="181"/>
      <c r="OUM3" s="181"/>
      <c r="OUN3" s="181"/>
      <c r="OUO3" s="181"/>
      <c r="OUP3" s="181"/>
      <c r="OUQ3" s="181"/>
      <c r="OUR3" s="181"/>
      <c r="OUS3" s="181"/>
      <c r="OUT3" s="181"/>
      <c r="OUU3" s="181"/>
      <c r="OUV3" s="181"/>
      <c r="OUW3" s="181"/>
      <c r="OUX3" s="181"/>
      <c r="OUY3" s="181"/>
      <c r="OUZ3" s="181"/>
      <c r="OVA3" s="181"/>
      <c r="OVB3" s="181"/>
      <c r="OVC3" s="181"/>
      <c r="OVD3" s="181"/>
      <c r="OVE3" s="181"/>
      <c r="OVF3" s="181"/>
      <c r="OVG3" s="181"/>
      <c r="OVH3" s="181"/>
      <c r="OVI3" s="181"/>
      <c r="OVJ3" s="181"/>
      <c r="OVK3" s="181"/>
      <c r="OVL3" s="181"/>
      <c r="OVM3" s="181"/>
      <c r="OVN3" s="181"/>
      <c r="OVO3" s="181"/>
      <c r="OVP3" s="181"/>
      <c r="OVQ3" s="181"/>
      <c r="OVR3" s="181"/>
      <c r="OVS3" s="181"/>
      <c r="OVT3" s="181"/>
      <c r="OVU3" s="181"/>
      <c r="OVV3" s="181"/>
      <c r="OVW3" s="181"/>
      <c r="OVX3" s="181"/>
      <c r="OVY3" s="181"/>
      <c r="OVZ3" s="181"/>
      <c r="OWA3" s="181"/>
      <c r="OWB3" s="181"/>
      <c r="OWC3" s="181"/>
      <c r="OWD3" s="181"/>
      <c r="OWE3" s="181"/>
      <c r="OWF3" s="181"/>
      <c r="OWG3" s="181"/>
      <c r="OWH3" s="181"/>
      <c r="OWI3" s="181"/>
      <c r="OWJ3" s="181"/>
      <c r="OWK3" s="181"/>
      <c r="OWL3" s="181"/>
      <c r="OWM3" s="181"/>
      <c r="OWN3" s="181"/>
      <c r="OWO3" s="181"/>
      <c r="OWP3" s="181"/>
      <c r="OWQ3" s="181"/>
      <c r="OWR3" s="181"/>
      <c r="OWS3" s="181"/>
      <c r="OWT3" s="181"/>
      <c r="OWU3" s="181"/>
      <c r="OWV3" s="181"/>
      <c r="OWW3" s="181"/>
      <c r="OWX3" s="181"/>
      <c r="OWY3" s="181"/>
      <c r="OWZ3" s="181"/>
      <c r="OXA3" s="181"/>
      <c r="OXB3" s="181"/>
      <c r="OXC3" s="181"/>
      <c r="OXD3" s="181"/>
      <c r="OXE3" s="181"/>
      <c r="OXF3" s="181"/>
      <c r="OXG3" s="181"/>
      <c r="OXH3" s="181"/>
      <c r="OXI3" s="181"/>
      <c r="OXJ3" s="181"/>
      <c r="OXK3" s="181"/>
      <c r="OXL3" s="181"/>
      <c r="OXM3" s="181"/>
      <c r="OXN3" s="181"/>
      <c r="OXO3" s="181"/>
      <c r="OXP3" s="181"/>
      <c r="OXQ3" s="181"/>
      <c r="OXR3" s="181"/>
      <c r="OXS3" s="181"/>
      <c r="OXT3" s="181"/>
      <c r="OXU3" s="181"/>
      <c r="OXV3" s="181"/>
      <c r="OXW3" s="181"/>
      <c r="OXX3" s="181"/>
      <c r="OXY3" s="181"/>
      <c r="OXZ3" s="181"/>
      <c r="OYA3" s="181"/>
      <c r="OYB3" s="181"/>
      <c r="OYC3" s="181"/>
      <c r="OYD3" s="181"/>
      <c r="OYE3" s="181"/>
      <c r="OYF3" s="181"/>
      <c r="OYG3" s="181"/>
      <c r="OYH3" s="181"/>
      <c r="OYI3" s="181"/>
      <c r="OYJ3" s="181"/>
      <c r="OYK3" s="181"/>
      <c r="OYL3" s="181"/>
      <c r="OYM3" s="181"/>
      <c r="OYN3" s="181"/>
      <c r="OYO3" s="181"/>
      <c r="OYP3" s="181"/>
      <c r="OYQ3" s="181"/>
      <c r="OYR3" s="181"/>
      <c r="OYS3" s="181"/>
      <c r="OYT3" s="181"/>
      <c r="OYU3" s="181"/>
      <c r="OYV3" s="181"/>
      <c r="OYW3" s="181"/>
      <c r="OYX3" s="181"/>
      <c r="OYY3" s="181"/>
      <c r="OYZ3" s="181"/>
      <c r="OZA3" s="181"/>
      <c r="OZB3" s="181"/>
      <c r="OZC3" s="181"/>
      <c r="OZD3" s="181"/>
      <c r="OZE3" s="181"/>
      <c r="OZF3" s="181"/>
      <c r="OZG3" s="181"/>
      <c r="OZH3" s="181"/>
      <c r="OZI3" s="181"/>
      <c r="OZJ3" s="181"/>
      <c r="OZK3" s="181"/>
      <c r="OZL3" s="181"/>
      <c r="OZM3" s="181"/>
      <c r="OZN3" s="181"/>
      <c r="OZO3" s="181"/>
      <c r="OZP3" s="181"/>
      <c r="OZQ3" s="181"/>
      <c r="OZR3" s="181"/>
      <c r="OZS3" s="181"/>
      <c r="OZT3" s="181"/>
      <c r="OZU3" s="181"/>
      <c r="OZV3" s="181"/>
      <c r="OZW3" s="181"/>
      <c r="OZX3" s="181"/>
      <c r="OZY3" s="181"/>
      <c r="OZZ3" s="181"/>
      <c r="PAA3" s="181"/>
      <c r="PAB3" s="181"/>
      <c r="PAC3" s="181"/>
      <c r="PAD3" s="181"/>
      <c r="PAE3" s="181"/>
      <c r="PAF3" s="181"/>
      <c r="PAG3" s="181"/>
      <c r="PAH3" s="181"/>
      <c r="PAI3" s="181"/>
      <c r="PAJ3" s="181"/>
      <c r="PAK3" s="181"/>
      <c r="PAL3" s="181"/>
      <c r="PAM3" s="181"/>
      <c r="PAN3" s="181"/>
    </row>
    <row r="4" spans="1:10856" s="189" customFormat="1">
      <c r="ML4" s="190"/>
      <c r="MM4" s="190"/>
      <c r="MN4" s="190"/>
      <c r="OC4" s="191"/>
      <c r="MGR4" s="192"/>
    </row>
    <row r="5" spans="1:10856" s="189" customFormat="1">
      <c r="MF5" s="189">
        <f>(MF3/10)*100</f>
        <v>0</v>
      </c>
      <c r="MG5" s="189">
        <f t="shared" ref="MG5:MJ5" si="0">(MG3/10)*100</f>
        <v>0</v>
      </c>
      <c r="MH5" s="189">
        <f t="shared" si="0"/>
        <v>0</v>
      </c>
      <c r="MI5" s="189">
        <f t="shared" si="0"/>
        <v>0</v>
      </c>
      <c r="MJ5" s="189">
        <f t="shared" si="0"/>
        <v>0</v>
      </c>
      <c r="MK5" s="189">
        <f>MK3</f>
        <v>0</v>
      </c>
      <c r="ML5" s="190"/>
      <c r="MM5" s="190"/>
      <c r="MN5" s="190"/>
      <c r="MGR5" s="192"/>
    </row>
    <row r="6" spans="1:10856" s="189" customFormat="1">
      <c r="MGR6" s="192"/>
    </row>
    <row r="7" spans="1:10856" s="189" customFormat="1">
      <c r="MGR7" s="192"/>
    </row>
    <row r="8" spans="1:10856" s="189" customFormat="1">
      <c r="B8" s="189" t="str">
        <f>BU1</f>
        <v>R-1</v>
      </c>
      <c r="C8" s="189">
        <f>BU3</f>
        <v>0</v>
      </c>
      <c r="E8" s="189" t="s">
        <v>717</v>
      </c>
      <c r="F8" s="189">
        <f>MF5</f>
        <v>0</v>
      </c>
      <c r="MGR8" s="192"/>
    </row>
    <row r="9" spans="1:10856" s="189" customFormat="1">
      <c r="B9" s="189" t="str">
        <f>CB1</f>
        <v>R-2</v>
      </c>
      <c r="C9" s="189">
        <f>CB3</f>
        <v>0</v>
      </c>
      <c r="E9" s="189" t="s">
        <v>718</v>
      </c>
      <c r="F9" s="189">
        <f>MG5</f>
        <v>0</v>
      </c>
      <c r="MGR9" s="192"/>
    </row>
    <row r="10" spans="1:10856" s="189" customFormat="1">
      <c r="B10" s="189" t="str">
        <f>CM1</f>
        <v>R-3</v>
      </c>
      <c r="C10" s="189">
        <f>CM3</f>
        <v>0</v>
      </c>
      <c r="E10" s="189" t="s">
        <v>719</v>
      </c>
      <c r="F10" s="189">
        <f>MH5</f>
        <v>0</v>
      </c>
      <c r="MGR10" s="192"/>
    </row>
    <row r="11" spans="1:10856" s="189" customFormat="1">
      <c r="B11" s="189" t="str">
        <f>CQ1</f>
        <v>R-4</v>
      </c>
      <c r="C11" s="189">
        <f>CQ3</f>
        <v>0</v>
      </c>
      <c r="E11" s="189" t="s">
        <v>720</v>
      </c>
      <c r="F11" s="189">
        <f>MI5</f>
        <v>0</v>
      </c>
      <c r="MGR11" s="192"/>
    </row>
    <row r="12" spans="1:10856" s="189" customFormat="1">
      <c r="B12" s="189" t="str">
        <f>CU1</f>
        <v>R-5</v>
      </c>
      <c r="C12" s="189">
        <f>CU3</f>
        <v>0</v>
      </c>
      <c r="E12" s="189" t="s">
        <v>721</v>
      </c>
      <c r="F12" s="189">
        <f>MJ5</f>
        <v>0</v>
      </c>
      <c r="MGR12" s="192"/>
    </row>
    <row r="13" spans="1:10856" s="189" customFormat="1">
      <c r="B13" s="189" t="str">
        <f>DH1</f>
        <v>R-6</v>
      </c>
      <c r="C13" s="189">
        <f>DH3</f>
        <v>0</v>
      </c>
      <c r="E13" s="189" t="s">
        <v>723</v>
      </c>
      <c r="F13" s="189">
        <f>MK3</f>
        <v>0</v>
      </c>
      <c r="MGR13" s="192"/>
    </row>
    <row r="14" spans="1:10856" s="189" customFormat="1">
      <c r="B14" s="189" t="str">
        <f>DO1</f>
        <v>R-7</v>
      </c>
      <c r="C14" s="189">
        <f>DO3</f>
        <v>0</v>
      </c>
      <c r="MGR14" s="192"/>
    </row>
    <row r="15" spans="1:10856" s="189" customFormat="1">
      <c r="B15" s="189" t="str">
        <f>DY1</f>
        <v>R-8</v>
      </c>
      <c r="C15" s="189">
        <f>DY3</f>
        <v>0</v>
      </c>
      <c r="MGR15" s="192"/>
    </row>
    <row r="16" spans="1:10856" s="189" customFormat="1">
      <c r="B16" s="189" t="str">
        <f>EF1</f>
        <v>R-9</v>
      </c>
      <c r="C16" s="189">
        <f>EF3</f>
        <v>0</v>
      </c>
      <c r="MGR16" s="192"/>
    </row>
    <row r="17" spans="2:3 8988:8988" s="189" customFormat="1">
      <c r="B17" s="189" t="str">
        <f>EK1</f>
        <v>R-10</v>
      </c>
      <c r="C17" s="189">
        <f>EK3</f>
        <v>0</v>
      </c>
      <c r="MGR17" s="192"/>
    </row>
    <row r="18" spans="2:3 8988:8988" s="189" customFormat="1">
      <c r="B18" s="189" t="str">
        <f>EO1</f>
        <v>R-11</v>
      </c>
      <c r="C18" s="189">
        <f>EO3</f>
        <v>0</v>
      </c>
      <c r="MGR18" s="192"/>
    </row>
    <row r="19" spans="2:3 8988:8988" s="189" customFormat="1">
      <c r="B19" s="189" t="str">
        <f>ES1</f>
        <v>R-12</v>
      </c>
      <c r="C19" s="189">
        <f>ES3</f>
        <v>0</v>
      </c>
      <c r="MGR19" s="192"/>
    </row>
    <row r="20" spans="2:3 8988:8988" s="189" customFormat="1">
      <c r="B20" s="189" t="str">
        <f>EW1</f>
        <v>R-13</v>
      </c>
      <c r="C20" s="189">
        <f>EW3</f>
        <v>0</v>
      </c>
      <c r="MGR20" s="192"/>
    </row>
    <row r="21" spans="2:3 8988:8988" s="189" customFormat="1">
      <c r="B21" s="189" t="str">
        <f>EZ1</f>
        <v>R-14</v>
      </c>
      <c r="C21" s="189">
        <f>EZ3</f>
        <v>0</v>
      </c>
      <c r="MGR21" s="192"/>
    </row>
    <row r="22" spans="2:3 8988:8988" s="189" customFormat="1">
      <c r="B22" s="189" t="str">
        <f>FF1</f>
        <v>R-15</v>
      </c>
      <c r="C22" s="189">
        <f>FF3</f>
        <v>0</v>
      </c>
      <c r="MGR22" s="192"/>
    </row>
    <row r="23" spans="2:3 8988:8988" s="189" customFormat="1">
      <c r="B23" s="189" t="str">
        <f>FI1</f>
        <v>R-16</v>
      </c>
      <c r="C23" s="189">
        <f>FI3</f>
        <v>0</v>
      </c>
      <c r="MGR23" s="192"/>
    </row>
    <row r="24" spans="2:3 8988:8988" s="189" customFormat="1">
      <c r="B24" s="189" t="str">
        <f>FN1</f>
        <v>R-17</v>
      </c>
      <c r="C24" s="189">
        <f>FN3</f>
        <v>0</v>
      </c>
      <c r="MGR24" s="192"/>
    </row>
    <row r="25" spans="2:3 8988:8988" s="189" customFormat="1">
      <c r="B25" s="189" t="str">
        <f>FQ1</f>
        <v>R-18</v>
      </c>
      <c r="C25" s="189">
        <f>FQ3</f>
        <v>0</v>
      </c>
      <c r="MGR25" s="192"/>
    </row>
    <row r="26" spans="2:3 8988:8988" s="189" customFormat="1">
      <c r="B26" s="189" t="str">
        <f>FU1</f>
        <v>R-19</v>
      </c>
      <c r="C26" s="189">
        <f>FU3</f>
        <v>0</v>
      </c>
      <c r="MGR26" s="192"/>
    </row>
    <row r="27" spans="2:3 8988:8988" s="189" customFormat="1">
      <c r="B27" s="189" t="str">
        <f>GB1</f>
        <v>R-20</v>
      </c>
      <c r="C27" s="189">
        <f>GB3</f>
        <v>0</v>
      </c>
      <c r="MGR27" s="192"/>
    </row>
    <row r="28" spans="2:3 8988:8988" s="189" customFormat="1">
      <c r="B28" s="189" t="str">
        <f>GD1</f>
        <v>R-21</v>
      </c>
      <c r="C28" s="189">
        <f>GD3</f>
        <v>0</v>
      </c>
      <c r="MGR28" s="192"/>
    </row>
    <row r="29" spans="2:3 8988:8988" s="189" customFormat="1">
      <c r="B29" s="189" t="str">
        <f>GG1</f>
        <v>R-22</v>
      </c>
      <c r="C29" s="189">
        <f>GG3</f>
        <v>0</v>
      </c>
      <c r="MGR29" s="192"/>
    </row>
    <row r="30" spans="2:3 8988:8988" s="189" customFormat="1">
      <c r="B30" s="189" t="str">
        <f>GJ1</f>
        <v>R-23</v>
      </c>
      <c r="C30" s="189">
        <f>GJ3</f>
        <v>0</v>
      </c>
      <c r="MGR30" s="192"/>
    </row>
    <row r="31" spans="2:3 8988:8988" s="189" customFormat="1">
      <c r="B31" s="189" t="str">
        <f>GN1</f>
        <v>R-24</v>
      </c>
      <c r="C31" s="189">
        <f>GN3</f>
        <v>0</v>
      </c>
      <c r="MGR31" s="192"/>
    </row>
    <row r="32" spans="2:3 8988:8988" s="189" customFormat="1">
      <c r="B32" s="189" t="str">
        <f>GR1</f>
        <v>R-25</v>
      </c>
      <c r="C32" s="189">
        <f>GR3</f>
        <v>0</v>
      </c>
      <c r="MGR32" s="192"/>
    </row>
    <row r="33" spans="2:3 8988:8988" s="189" customFormat="1">
      <c r="B33" s="189" t="str">
        <f>GY1</f>
        <v>R-26</v>
      </c>
      <c r="C33" s="189">
        <f>GY3</f>
        <v>0</v>
      </c>
      <c r="MGR33" s="192"/>
    </row>
    <row r="34" spans="2:3 8988:8988" s="189" customFormat="1">
      <c r="B34" s="189" t="str">
        <f>II1</f>
        <v>R-27</v>
      </c>
      <c r="C34" s="189">
        <f>II3</f>
        <v>0</v>
      </c>
      <c r="MGR34" s="192"/>
    </row>
    <row r="35" spans="2:3 8988:8988" s="189" customFormat="1">
      <c r="B35" s="189" t="str">
        <f>JQ1</f>
        <v>R-28</v>
      </c>
      <c r="C35" s="189">
        <f>JQ3</f>
        <v>0</v>
      </c>
      <c r="MGR35" s="192"/>
    </row>
    <row r="36" spans="2:3 8988:8988" s="189" customFormat="1">
      <c r="B36" s="189" t="str">
        <f>JZ1</f>
        <v>R-29</v>
      </c>
      <c r="C36" s="189">
        <f>JZ3</f>
        <v>0</v>
      </c>
      <c r="MGR36" s="192"/>
    </row>
    <row r="37" spans="2:3 8988:8988" s="189" customFormat="1">
      <c r="B37" s="189" t="str">
        <f>KK1</f>
        <v>R-30</v>
      </c>
      <c r="C37" s="189">
        <f>KK3</f>
        <v>0</v>
      </c>
      <c r="MGR37" s="192"/>
    </row>
    <row r="38" spans="2:3 8988:8988" s="189" customFormat="1">
      <c r="B38" s="189" t="str">
        <f>KU1</f>
        <v>R-31</v>
      </c>
      <c r="C38" s="189">
        <f>KU3</f>
        <v>0</v>
      </c>
      <c r="MGR38" s="192"/>
    </row>
    <row r="39" spans="2:3 8988:8988" s="189" customFormat="1">
      <c r="B39" s="189" t="str">
        <f>LI1</f>
        <v>R-32</v>
      </c>
      <c r="C39" s="189">
        <f>LI3</f>
        <v>0</v>
      </c>
      <c r="MGR39" s="192"/>
    </row>
    <row r="40" spans="2:3 8988:8988" s="189" customFormat="1">
      <c r="B40" s="189" t="str">
        <f>LT1</f>
        <v>R-33</v>
      </c>
      <c r="C40" s="189">
        <f>LT3</f>
        <v>0</v>
      </c>
      <c r="MGR40" s="192"/>
    </row>
    <row r="41" spans="2:3 8988:8988" s="189" customFormat="1">
      <c r="B41" s="189" t="str">
        <f>MD1</f>
        <v>R-34</v>
      </c>
      <c r="C41" s="189">
        <f>MD3</f>
        <v>0</v>
      </c>
      <c r="MGR41" s="192"/>
    </row>
    <row r="42" spans="2:3 8988:8988" s="189" customFormat="1">
      <c r="MGR42" s="192"/>
    </row>
    <row r="43" spans="2:3 8988:8988" s="189" customFormat="1">
      <c r="MGR43" s="192"/>
    </row>
    <row r="44" spans="2:3 8988:8988" s="189" customFormat="1">
      <c r="MGR44" s="192"/>
    </row>
    <row r="45" spans="2:3 8988:8988" s="189" customFormat="1">
      <c r="MGR45" s="192"/>
    </row>
    <row r="46" spans="2:3 8988:8988" s="189" customFormat="1">
      <c r="MGR46" s="192"/>
    </row>
    <row r="47" spans="2:3 8988:8988" s="189" customFormat="1">
      <c r="MGR47" s="192"/>
    </row>
    <row r="48" spans="2:3 8988:8988" s="189" customFormat="1">
      <c r="MGR48" s="192"/>
    </row>
    <row r="49" spans="8988:8988" s="189" customFormat="1">
      <c r="MGR49" s="192"/>
    </row>
    <row r="50" spans="8988:8988" s="189" customFormat="1">
      <c r="MGR50" s="192"/>
    </row>
    <row r="51" spans="8988:8988" s="189" customFormat="1">
      <c r="MGR51" s="192"/>
    </row>
    <row r="52" spans="8988:8988" s="189" customFormat="1">
      <c r="MGR52" s="192"/>
    </row>
    <row r="53" spans="8988:8988" s="189" customFormat="1">
      <c r="MGR53" s="192"/>
    </row>
    <row r="54" spans="8988:8988" s="189" customFormat="1">
      <c r="MGR54" s="192"/>
    </row>
    <row r="55" spans="8988:8988" s="189" customFormat="1">
      <c r="MGR55" s="192"/>
    </row>
    <row r="56" spans="8988:8988" s="189" customFormat="1">
      <c r="MGR56" s="192"/>
    </row>
    <row r="57" spans="8988:8988" s="189" customFormat="1">
      <c r="MGR57" s="192"/>
    </row>
    <row r="58" spans="8988:8988" s="189" customFormat="1">
      <c r="MGR58" s="192"/>
    </row>
    <row r="59" spans="8988:8988" s="189" customFormat="1">
      <c r="MGR59" s="192"/>
    </row>
    <row r="60" spans="8988:8988" s="189" customFormat="1">
      <c r="MGR60" s="192"/>
    </row>
    <row r="61" spans="8988:8988" s="189" customFormat="1">
      <c r="MGR61" s="192"/>
    </row>
    <row r="62" spans="8988:8988" s="189" customFormat="1">
      <c r="MGR62" s="192"/>
    </row>
    <row r="63" spans="8988:8988" s="189" customFormat="1">
      <c r="MGR63" s="192"/>
    </row>
    <row r="64" spans="8988:8988" s="189" customFormat="1">
      <c r="MGR64" s="192"/>
    </row>
    <row r="65" spans="8988:8988" s="189" customFormat="1">
      <c r="MGR65" s="192"/>
    </row>
    <row r="66" spans="8988:8988" s="189" customFormat="1">
      <c r="MGR66" s="192"/>
    </row>
    <row r="67" spans="8988:8988" s="189" customFormat="1">
      <c r="MGR67" s="192"/>
    </row>
    <row r="68" spans="8988:8988" s="189" customFormat="1">
      <c r="MGR68" s="192"/>
    </row>
    <row r="69" spans="8988:8988" s="189" customFormat="1">
      <c r="MGR69" s="192"/>
    </row>
    <row r="70" spans="8988:8988" s="189" customFormat="1">
      <c r="MGR70" s="192"/>
    </row>
    <row r="71" spans="8988:8988" s="189" customFormat="1">
      <c r="MGR71" s="192"/>
    </row>
    <row r="72" spans="8988:8988" s="189" customFormat="1">
      <c r="MGR72" s="192"/>
    </row>
    <row r="73" spans="8988:8988" s="189" customFormat="1">
      <c r="MGR73" s="192"/>
    </row>
    <row r="74" spans="8988:8988" s="189" customFormat="1">
      <c r="MGR74" s="192"/>
    </row>
    <row r="75" spans="8988:8988" s="189" customFormat="1">
      <c r="MGR75" s="192"/>
    </row>
    <row r="76" spans="8988:8988" s="189" customFormat="1">
      <c r="MGR76" s="192"/>
    </row>
    <row r="77" spans="8988:8988" s="189" customFormat="1">
      <c r="MGR77" s="192"/>
    </row>
    <row r="78" spans="8988:8988" s="189" customFormat="1">
      <c r="MGR78" s="192"/>
    </row>
    <row r="79" spans="8988:8988" s="189" customFormat="1">
      <c r="MGR79" s="192"/>
    </row>
    <row r="80" spans="8988:8988" s="189" customFormat="1">
      <c r="MGR80" s="192"/>
    </row>
    <row r="81" spans="8988:8988" s="189" customFormat="1">
      <c r="MGR81" s="192"/>
    </row>
    <row r="82" spans="8988:8988" s="189" customFormat="1">
      <c r="MGR82" s="192"/>
    </row>
    <row r="83" spans="8988:8988" s="189" customFormat="1">
      <c r="MGR83" s="192"/>
    </row>
    <row r="84" spans="8988:8988" s="189" customFormat="1">
      <c r="MGR84" s="192"/>
    </row>
    <row r="85" spans="8988:8988" s="189" customFormat="1">
      <c r="MGR85" s="192"/>
    </row>
    <row r="86" spans="8988:8988" s="189" customFormat="1">
      <c r="MGR86" s="192"/>
    </row>
    <row r="87" spans="8988:8988" s="189" customFormat="1">
      <c r="MGR87" s="192"/>
    </row>
    <row r="88" spans="8988:8988" s="189" customFormat="1">
      <c r="MGR88" s="192"/>
    </row>
    <row r="89" spans="8988:8988" s="189" customFormat="1">
      <c r="MGR89" s="192"/>
    </row>
    <row r="90" spans="8988:8988" s="189" customFormat="1">
      <c r="MGR90" s="192"/>
    </row>
    <row r="91" spans="8988:8988" s="189" customFormat="1">
      <c r="MGR91" s="192"/>
    </row>
    <row r="92" spans="8988:8988" s="189" customFormat="1">
      <c r="MGR92" s="192"/>
    </row>
    <row r="93" spans="8988:8988" s="189" customFormat="1">
      <c r="MGR93" s="192"/>
    </row>
    <row r="94" spans="8988:8988" s="189" customFormat="1">
      <c r="MGR94" s="192"/>
    </row>
    <row r="95" spans="8988:8988" s="189" customFormat="1">
      <c r="MGR95" s="192"/>
    </row>
    <row r="96" spans="8988:8988" s="189" customFormat="1">
      <c r="MGR96" s="192"/>
    </row>
    <row r="97" spans="2:507 8988:8988" s="189" customFormat="1">
      <c r="MGR97" s="192"/>
    </row>
    <row r="98" spans="2:507 8988:8988" s="189" customFormat="1">
      <c r="MGR98" s="192"/>
    </row>
    <row r="99" spans="2:507 8988:8988" s="189" customFormat="1">
      <c r="MGR99" s="192"/>
    </row>
    <row r="100" spans="2:507 8988:8988" s="189" customFormat="1">
      <c r="MGR100" s="192"/>
    </row>
    <row r="101" spans="2:507 8988:8988" s="189" customFormat="1">
      <c r="MGR101" s="192"/>
    </row>
    <row r="102" spans="2:507 8988:8988" s="189" customFormat="1">
      <c r="MGR102" s="192"/>
    </row>
    <row r="103" spans="2:507 8988:8988" s="189" customFormat="1">
      <c r="MGR103" s="192"/>
    </row>
    <row r="104" spans="2:507 8988:8988" s="189" customFormat="1">
      <c r="MGR104" s="192"/>
    </row>
    <row r="105" spans="2:507 8988:8988" s="189" customFormat="1">
      <c r="MGR105" s="192"/>
    </row>
    <row r="106" spans="2:507 8988:8988" s="189" customFormat="1">
      <c r="MGR106" s="192"/>
    </row>
    <row r="107" spans="2:507 8988:8988">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c r="AH107" s="189"/>
      <c r="AI107" s="189"/>
      <c r="AJ107" s="189"/>
      <c r="AK107" s="189"/>
      <c r="AL107" s="189"/>
      <c r="AM107" s="189"/>
      <c r="AN107" s="189"/>
      <c r="AO107" s="189"/>
      <c r="AP107" s="189"/>
      <c r="AQ107" s="189"/>
      <c r="AR107" s="189"/>
      <c r="AS107" s="189"/>
      <c r="AT107" s="189"/>
      <c r="AU107" s="189"/>
      <c r="AV107" s="189"/>
      <c r="AW107" s="189"/>
      <c r="AX107" s="189"/>
      <c r="AY107" s="189"/>
      <c r="AZ107" s="189"/>
      <c r="BA107" s="189"/>
      <c r="BB107" s="189"/>
      <c r="BC107" s="189"/>
      <c r="BD107" s="189"/>
      <c r="BE107" s="189"/>
      <c r="BF107" s="189"/>
      <c r="BG107" s="189"/>
      <c r="BH107" s="189"/>
      <c r="BI107" s="189"/>
      <c r="BJ107" s="189"/>
      <c r="BK107" s="189"/>
      <c r="BL107" s="189"/>
      <c r="BM107" s="189"/>
      <c r="BN107" s="189"/>
      <c r="BO107" s="189"/>
      <c r="BP107" s="189"/>
      <c r="BQ107" s="189"/>
      <c r="BR107" s="189"/>
      <c r="BS107" s="189"/>
      <c r="BT107" s="189"/>
      <c r="BU107" s="189"/>
      <c r="BV107" s="189"/>
      <c r="BW107" s="189"/>
      <c r="BX107" s="189"/>
      <c r="BY107" s="189"/>
      <c r="BZ107" s="189"/>
      <c r="CA107" s="189"/>
      <c r="CB107" s="189"/>
      <c r="CC107" s="189"/>
      <c r="CD107" s="189"/>
      <c r="CE107" s="189"/>
      <c r="CF107" s="189"/>
      <c r="CG107" s="189"/>
      <c r="CH107" s="189"/>
      <c r="CI107" s="189"/>
      <c r="CJ107" s="189"/>
      <c r="CK107" s="189"/>
      <c r="CL107" s="189"/>
      <c r="CM107" s="189"/>
      <c r="CN107" s="189"/>
      <c r="CO107" s="189"/>
      <c r="CP107" s="189"/>
      <c r="CQ107" s="189"/>
      <c r="CR107" s="189"/>
      <c r="CS107" s="189"/>
      <c r="CT107" s="189"/>
      <c r="CU107" s="189"/>
      <c r="CV107" s="189"/>
      <c r="CW107" s="189"/>
      <c r="CX107" s="189"/>
      <c r="CY107" s="189"/>
      <c r="CZ107" s="189"/>
      <c r="DA107" s="189"/>
      <c r="DB107" s="189"/>
      <c r="DC107" s="189"/>
      <c r="DD107" s="189"/>
      <c r="DE107" s="189"/>
      <c r="DF107" s="189"/>
      <c r="DG107" s="189"/>
      <c r="DH107" s="189"/>
      <c r="DI107" s="189"/>
      <c r="DJ107" s="189"/>
      <c r="DK107" s="189"/>
      <c r="DL107" s="189"/>
      <c r="DM107" s="189"/>
      <c r="DN107" s="189"/>
      <c r="DO107" s="189"/>
      <c r="DP107" s="189"/>
      <c r="DQ107" s="189"/>
      <c r="DR107" s="189"/>
      <c r="DS107" s="189"/>
      <c r="DT107" s="189"/>
      <c r="DU107" s="189"/>
      <c r="DV107" s="189"/>
      <c r="DW107" s="189"/>
      <c r="DX107" s="189"/>
      <c r="DY107" s="189"/>
      <c r="DZ107" s="189"/>
      <c r="EA107" s="189"/>
      <c r="EB107" s="189"/>
      <c r="EC107" s="189"/>
      <c r="ED107" s="189"/>
      <c r="EE107" s="189"/>
      <c r="EF107" s="189"/>
      <c r="EG107" s="189"/>
      <c r="EH107" s="189"/>
      <c r="EI107" s="189"/>
      <c r="EJ107" s="189"/>
      <c r="EK107" s="189"/>
      <c r="EL107" s="189"/>
      <c r="EM107" s="189"/>
      <c r="EN107" s="189"/>
      <c r="EO107" s="189"/>
      <c r="EP107" s="189"/>
      <c r="EQ107" s="189"/>
      <c r="ER107" s="189"/>
      <c r="ES107" s="189"/>
      <c r="ET107" s="189"/>
      <c r="EU107" s="189"/>
      <c r="EV107" s="189"/>
      <c r="EW107" s="189"/>
      <c r="EX107" s="189"/>
      <c r="EY107" s="189"/>
      <c r="EZ107" s="189"/>
      <c r="FA107" s="189"/>
      <c r="FB107" s="189"/>
      <c r="FC107" s="189"/>
      <c r="FD107" s="189"/>
      <c r="FE107" s="189"/>
      <c r="FF107" s="189"/>
      <c r="FG107" s="189"/>
      <c r="FH107" s="189"/>
      <c r="FI107" s="189"/>
      <c r="FJ107" s="189"/>
      <c r="FK107" s="189"/>
      <c r="FL107" s="189"/>
      <c r="FM107" s="189"/>
      <c r="FN107" s="189"/>
      <c r="FO107" s="189"/>
      <c r="FP107" s="189"/>
      <c r="FQ107" s="189"/>
      <c r="FR107" s="189"/>
      <c r="FS107" s="189"/>
      <c r="FT107" s="189"/>
      <c r="FU107" s="189"/>
      <c r="FV107" s="189"/>
      <c r="FW107" s="189"/>
      <c r="FX107" s="189"/>
      <c r="FY107" s="189"/>
      <c r="FZ107" s="189"/>
      <c r="GA107" s="189"/>
      <c r="GB107" s="189"/>
      <c r="GC107" s="189"/>
      <c r="GD107" s="189"/>
      <c r="GE107" s="189"/>
      <c r="GF107" s="189"/>
      <c r="GG107" s="189"/>
      <c r="GH107" s="189"/>
      <c r="GI107" s="189"/>
      <c r="GJ107" s="189"/>
      <c r="GK107" s="189"/>
      <c r="GL107" s="189"/>
      <c r="GM107" s="189"/>
      <c r="GN107" s="189"/>
      <c r="GO107" s="189"/>
      <c r="GP107" s="189"/>
      <c r="GQ107" s="189"/>
      <c r="GR107" s="189"/>
      <c r="GS107" s="189"/>
      <c r="GT107" s="189"/>
      <c r="GU107" s="189"/>
      <c r="GV107" s="189"/>
      <c r="GW107" s="189"/>
      <c r="GX107" s="189"/>
      <c r="GY107" s="189"/>
      <c r="GZ107" s="189"/>
      <c r="HA107" s="189"/>
      <c r="HB107" s="189"/>
      <c r="HC107" s="189"/>
      <c r="HD107" s="189"/>
      <c r="HE107" s="189"/>
      <c r="HF107" s="189"/>
      <c r="HG107" s="189"/>
      <c r="HH107" s="189"/>
      <c r="HI107" s="189"/>
      <c r="HJ107" s="189"/>
      <c r="HK107" s="189"/>
      <c r="HL107" s="189"/>
      <c r="HM107" s="189"/>
      <c r="HN107" s="189"/>
      <c r="HO107" s="189"/>
      <c r="HP107" s="189"/>
      <c r="HQ107" s="189"/>
      <c r="HR107" s="189"/>
      <c r="HS107" s="189"/>
      <c r="HT107" s="189"/>
      <c r="HU107" s="189"/>
      <c r="HV107" s="189"/>
      <c r="HW107" s="189"/>
      <c r="HX107" s="189"/>
      <c r="HY107" s="189"/>
      <c r="HZ107" s="189"/>
      <c r="IA107" s="189"/>
      <c r="IB107" s="189"/>
      <c r="IC107" s="189"/>
      <c r="ID107" s="189"/>
      <c r="IE107" s="189"/>
      <c r="IF107" s="189"/>
      <c r="IG107" s="189"/>
      <c r="IH107" s="189"/>
      <c r="II107" s="189"/>
      <c r="IJ107" s="189"/>
      <c r="IK107" s="189"/>
      <c r="IL107" s="189"/>
      <c r="IM107" s="189"/>
      <c r="IN107" s="189"/>
      <c r="IO107" s="189"/>
      <c r="IP107" s="189"/>
      <c r="IQ107" s="189"/>
      <c r="IR107" s="189"/>
      <c r="IS107" s="189"/>
      <c r="IT107" s="189"/>
      <c r="IU107" s="189"/>
      <c r="IV107" s="189"/>
      <c r="IW107" s="189"/>
      <c r="IX107" s="189"/>
      <c r="IY107" s="189"/>
      <c r="IZ107" s="189"/>
      <c r="JA107" s="189"/>
      <c r="JB107" s="189"/>
      <c r="JC107" s="189"/>
      <c r="JD107" s="189"/>
      <c r="JE107" s="189"/>
      <c r="JF107" s="189"/>
      <c r="JG107" s="189"/>
      <c r="JH107" s="189"/>
      <c r="JI107" s="189"/>
      <c r="JJ107" s="189"/>
      <c r="JK107" s="189"/>
      <c r="JL107" s="189"/>
      <c r="JM107" s="189"/>
      <c r="JN107" s="189"/>
      <c r="JO107" s="189"/>
      <c r="JP107" s="189"/>
      <c r="JQ107" s="189"/>
      <c r="JR107" s="189"/>
      <c r="JS107" s="189"/>
      <c r="JT107" s="189"/>
      <c r="JU107" s="189"/>
      <c r="JV107" s="189"/>
      <c r="JW107" s="189"/>
      <c r="JX107" s="189"/>
      <c r="JY107" s="189"/>
      <c r="JZ107" s="189"/>
      <c r="KA107" s="189"/>
      <c r="KB107" s="189"/>
      <c r="KC107" s="189"/>
      <c r="KD107" s="189"/>
      <c r="KE107" s="189"/>
      <c r="KF107" s="189"/>
      <c r="KG107" s="189"/>
      <c r="KH107" s="189"/>
      <c r="KI107" s="189"/>
      <c r="KJ107" s="189"/>
      <c r="KK107" s="189"/>
      <c r="KL107" s="189"/>
      <c r="KM107" s="189"/>
      <c r="KN107" s="189"/>
      <c r="KO107" s="189"/>
      <c r="KP107" s="189"/>
      <c r="KQ107" s="189"/>
      <c r="KR107" s="189"/>
      <c r="KS107" s="189"/>
      <c r="KT107" s="189"/>
      <c r="KU107" s="189"/>
      <c r="KV107" s="189"/>
      <c r="KW107" s="189"/>
      <c r="KX107" s="189"/>
      <c r="KY107" s="189"/>
      <c r="KZ107" s="189"/>
      <c r="LA107" s="189"/>
      <c r="LB107" s="189"/>
      <c r="LC107" s="189"/>
      <c r="LD107" s="189"/>
      <c r="LE107" s="189"/>
      <c r="LF107" s="189"/>
      <c r="LG107" s="189"/>
      <c r="LH107" s="189"/>
      <c r="LI107" s="189"/>
      <c r="LJ107" s="189"/>
      <c r="LK107" s="189"/>
      <c r="LL107" s="189"/>
      <c r="LM107" s="189"/>
      <c r="LN107" s="189"/>
      <c r="LO107" s="189"/>
      <c r="LP107" s="189"/>
      <c r="LQ107" s="189"/>
      <c r="LR107" s="189"/>
      <c r="LS107" s="189"/>
      <c r="LT107" s="189"/>
      <c r="LU107" s="189"/>
      <c r="LV107" s="189"/>
      <c r="LW107" s="189"/>
      <c r="LX107" s="189"/>
      <c r="LY107" s="189"/>
      <c r="LZ107" s="189"/>
      <c r="MA107" s="189"/>
      <c r="MB107" s="189"/>
      <c r="MC107" s="189"/>
      <c r="MD107" s="189"/>
      <c r="ME107" s="189"/>
      <c r="MF107" s="189"/>
      <c r="MG107" s="189"/>
      <c r="MH107" s="189"/>
      <c r="MI107" s="189"/>
      <c r="MJ107" s="189"/>
      <c r="MK107" s="189"/>
      <c r="ML107" s="189"/>
      <c r="MM107" s="189"/>
      <c r="MN107" s="189"/>
      <c r="MO107" s="189"/>
      <c r="MP107" s="189"/>
      <c r="MQ107" s="189"/>
      <c r="MR107" s="189"/>
      <c r="MS107" s="189"/>
      <c r="MT107" s="189"/>
      <c r="MU107" s="189"/>
      <c r="MV107" s="189"/>
      <c r="MW107" s="189"/>
      <c r="MX107" s="189"/>
      <c r="MY107" s="189"/>
      <c r="MZ107" s="189"/>
      <c r="NA107" s="189"/>
      <c r="NB107" s="189"/>
      <c r="NC107" s="189"/>
      <c r="ND107" s="189"/>
      <c r="NE107" s="189"/>
      <c r="NF107" s="189"/>
      <c r="NG107" s="189"/>
      <c r="NH107" s="189"/>
      <c r="NI107" s="189"/>
      <c r="NJ107" s="189"/>
      <c r="NK107" s="189"/>
      <c r="NL107" s="189"/>
      <c r="NM107" s="189"/>
      <c r="NN107" s="189"/>
      <c r="NO107" s="189"/>
      <c r="NP107" s="189"/>
      <c r="NQ107" s="189"/>
      <c r="NR107" s="189"/>
      <c r="NS107" s="189"/>
      <c r="NT107" s="189"/>
      <c r="NU107" s="189"/>
      <c r="NV107" s="189"/>
      <c r="NW107" s="189"/>
      <c r="NX107" s="189"/>
      <c r="NY107" s="189"/>
      <c r="NZ107" s="189"/>
      <c r="OA107" s="189"/>
      <c r="OB107" s="189"/>
      <c r="OC107" s="189"/>
      <c r="OD107" s="189"/>
      <c r="OE107" s="189"/>
      <c r="OF107" s="189"/>
      <c r="OG107" s="189"/>
      <c r="OH107" s="189"/>
      <c r="OI107" s="189"/>
      <c r="OJ107" s="189"/>
      <c r="OK107" s="189"/>
      <c r="OL107" s="189"/>
      <c r="OM107" s="189"/>
      <c r="ON107" s="189"/>
      <c r="OO107" s="189"/>
      <c r="OP107" s="189"/>
      <c r="OQ107" s="189"/>
      <c r="OR107" s="189"/>
      <c r="OS107" s="189"/>
      <c r="OT107" s="189"/>
      <c r="OU107" s="189"/>
      <c r="OV107" s="189"/>
      <c r="OW107" s="189"/>
      <c r="OX107" s="189"/>
      <c r="OY107" s="189"/>
      <c r="OZ107" s="189"/>
      <c r="PA107" s="189"/>
      <c r="PB107" s="189"/>
      <c r="PC107" s="189"/>
      <c r="PD107" s="189"/>
      <c r="PE107" s="189"/>
      <c r="PF107" s="189"/>
      <c r="PG107" s="189"/>
      <c r="PH107" s="189"/>
      <c r="PI107" s="189"/>
      <c r="PJ107" s="189"/>
      <c r="PK107" s="189"/>
      <c r="PL107" s="189"/>
      <c r="PM107" s="189"/>
      <c r="PN107" s="189"/>
      <c r="PO107" s="189"/>
      <c r="PP107" s="189"/>
      <c r="PQ107" s="189"/>
      <c r="PR107" s="189"/>
      <c r="PS107" s="189"/>
      <c r="PT107" s="189"/>
      <c r="PU107" s="189"/>
      <c r="PV107" s="189"/>
      <c r="PW107" s="189"/>
      <c r="PX107" s="189"/>
      <c r="PY107" s="189"/>
      <c r="PZ107" s="189"/>
      <c r="QA107" s="189"/>
      <c r="QB107" s="189"/>
      <c r="QC107" s="189"/>
      <c r="QD107" s="189"/>
      <c r="QE107" s="189"/>
      <c r="QF107" s="189"/>
      <c r="QG107" s="189"/>
      <c r="QH107" s="189"/>
      <c r="QI107" s="189"/>
      <c r="QJ107" s="189"/>
      <c r="QK107" s="189"/>
      <c r="QL107" s="189"/>
      <c r="QM107" s="189"/>
      <c r="QN107" s="189"/>
      <c r="QO107" s="189"/>
      <c r="QP107" s="189"/>
      <c r="QQ107" s="189"/>
      <c r="QR107" s="189"/>
      <c r="QS107" s="189"/>
      <c r="QT107" s="189"/>
      <c r="QU107" s="189"/>
      <c r="QV107" s="189"/>
      <c r="QW107" s="189"/>
      <c r="QX107" s="189"/>
      <c r="QY107" s="189"/>
      <c r="QZ107" s="189"/>
      <c r="RA107" s="189"/>
      <c r="RB107" s="189"/>
      <c r="RC107" s="189"/>
      <c r="RD107" s="189"/>
      <c r="RE107" s="189"/>
      <c r="RF107" s="189"/>
      <c r="RG107" s="189"/>
      <c r="RH107" s="189"/>
      <c r="RI107" s="189"/>
      <c r="RJ107" s="189"/>
      <c r="RK107" s="189"/>
      <c r="RL107" s="189"/>
      <c r="RM107" s="189"/>
      <c r="RN107" s="189"/>
      <c r="RO107" s="189"/>
      <c r="RP107" s="189"/>
      <c r="RQ107" s="189"/>
      <c r="RR107" s="189"/>
      <c r="RS107" s="189"/>
      <c r="RT107" s="189"/>
      <c r="RU107" s="189"/>
      <c r="RV107" s="189"/>
      <c r="RW107" s="189"/>
      <c r="RX107" s="189"/>
      <c r="RY107" s="189"/>
      <c r="RZ107" s="189"/>
      <c r="SA107" s="189"/>
      <c r="SB107" s="189"/>
      <c r="SC107" s="189"/>
      <c r="SD107" s="189"/>
      <c r="SE107" s="189"/>
      <c r="SF107" s="189"/>
      <c r="SG107" s="189"/>
      <c r="SH107" s="189"/>
      <c r="SI107" s="189"/>
      <c r="SJ107" s="189"/>
      <c r="SK107" s="189"/>
      <c r="SL107" s="189"/>
      <c r="SM107" s="189"/>
    </row>
    <row r="108" spans="2:507 8988:8988">
      <c r="B108" s="189"/>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c r="Z108" s="189"/>
      <c r="AA108" s="189"/>
      <c r="AB108" s="189"/>
      <c r="AC108" s="189"/>
      <c r="AD108" s="189"/>
      <c r="AE108" s="189"/>
      <c r="AF108" s="189"/>
      <c r="AG108" s="189"/>
      <c r="AH108" s="189"/>
      <c r="AI108" s="189"/>
      <c r="AJ108" s="189"/>
      <c r="AK108" s="189"/>
      <c r="AL108" s="189"/>
      <c r="AM108" s="189"/>
      <c r="AN108" s="189"/>
      <c r="AO108" s="189"/>
      <c r="AP108" s="189"/>
      <c r="AQ108" s="189"/>
      <c r="AR108" s="189"/>
      <c r="AS108" s="189"/>
      <c r="AT108" s="189"/>
      <c r="AU108" s="189"/>
      <c r="AV108" s="189"/>
      <c r="AW108" s="189"/>
      <c r="AX108" s="189"/>
      <c r="AY108" s="189"/>
      <c r="AZ108" s="189"/>
      <c r="BA108" s="189"/>
      <c r="BB108" s="189"/>
      <c r="BC108" s="189"/>
      <c r="BD108" s="189"/>
      <c r="BE108" s="189"/>
      <c r="BF108" s="189"/>
      <c r="BG108" s="189"/>
      <c r="BH108" s="189"/>
      <c r="BI108" s="189"/>
      <c r="BJ108" s="189"/>
      <c r="BK108" s="189"/>
      <c r="BL108" s="189"/>
      <c r="BM108" s="189"/>
      <c r="BN108" s="189"/>
      <c r="BO108" s="189"/>
      <c r="BP108" s="189"/>
      <c r="BQ108" s="189"/>
      <c r="BR108" s="189"/>
      <c r="BS108" s="189"/>
      <c r="BT108" s="189"/>
      <c r="BU108" s="189"/>
      <c r="BV108" s="189"/>
      <c r="BW108" s="189"/>
      <c r="BX108" s="189"/>
      <c r="BY108" s="189"/>
      <c r="BZ108" s="189"/>
      <c r="CA108" s="189"/>
      <c r="CB108" s="189"/>
      <c r="CC108" s="189"/>
      <c r="CD108" s="189"/>
      <c r="CE108" s="189"/>
      <c r="CF108" s="189"/>
      <c r="CG108" s="189"/>
      <c r="CH108" s="189"/>
      <c r="CI108" s="189"/>
      <c r="CJ108" s="189"/>
      <c r="CK108" s="189"/>
      <c r="CL108" s="189"/>
      <c r="CM108" s="189"/>
      <c r="CN108" s="189"/>
      <c r="CO108" s="189"/>
      <c r="CP108" s="189"/>
      <c r="CQ108" s="189"/>
      <c r="CR108" s="189"/>
      <c r="CS108" s="189"/>
      <c r="CT108" s="189"/>
      <c r="CU108" s="189"/>
      <c r="CV108" s="189"/>
      <c r="CW108" s="189"/>
      <c r="CX108" s="189"/>
      <c r="CY108" s="189"/>
      <c r="CZ108" s="189"/>
      <c r="DA108" s="189"/>
      <c r="DB108" s="189"/>
      <c r="DC108" s="189"/>
      <c r="DD108" s="189"/>
      <c r="DE108" s="189"/>
      <c r="DF108" s="189"/>
      <c r="DG108" s="189"/>
      <c r="DH108" s="189"/>
      <c r="DI108" s="189"/>
      <c r="DJ108" s="189"/>
      <c r="DK108" s="189"/>
      <c r="DL108" s="189"/>
      <c r="DM108" s="189"/>
      <c r="DN108" s="189"/>
      <c r="DO108" s="189"/>
      <c r="DP108" s="189"/>
      <c r="DQ108" s="189"/>
      <c r="DR108" s="189"/>
      <c r="DS108" s="189"/>
      <c r="DT108" s="189"/>
      <c r="DU108" s="189"/>
      <c r="DV108" s="189"/>
      <c r="DW108" s="189"/>
      <c r="DX108" s="189"/>
      <c r="DY108" s="189"/>
      <c r="DZ108" s="189"/>
      <c r="EA108" s="189"/>
      <c r="EB108" s="189"/>
      <c r="EC108" s="189"/>
      <c r="ED108" s="189"/>
      <c r="EE108" s="189"/>
      <c r="EF108" s="189"/>
      <c r="EG108" s="189"/>
      <c r="EH108" s="189"/>
      <c r="EI108" s="189"/>
      <c r="EJ108" s="189"/>
      <c r="EK108" s="189"/>
      <c r="EL108" s="189"/>
      <c r="EM108" s="189"/>
      <c r="EN108" s="189"/>
      <c r="EO108" s="189"/>
      <c r="EP108" s="189"/>
      <c r="EQ108" s="189"/>
      <c r="ER108" s="189"/>
      <c r="ES108" s="189"/>
      <c r="ET108" s="189"/>
      <c r="EU108" s="189"/>
      <c r="EV108" s="189"/>
      <c r="EW108" s="189"/>
      <c r="EX108" s="189"/>
      <c r="EY108" s="189"/>
      <c r="EZ108" s="189"/>
      <c r="FA108" s="189"/>
      <c r="FB108" s="189"/>
      <c r="FC108" s="189"/>
      <c r="FD108" s="189"/>
      <c r="FE108" s="189"/>
      <c r="FF108" s="189"/>
      <c r="FG108" s="189"/>
      <c r="FH108" s="189"/>
      <c r="FI108" s="189"/>
      <c r="FJ108" s="189"/>
      <c r="FK108" s="189"/>
      <c r="FL108" s="189"/>
      <c r="FM108" s="189"/>
      <c r="FN108" s="189"/>
      <c r="FO108" s="189"/>
      <c r="FP108" s="189"/>
      <c r="FQ108" s="189"/>
      <c r="FR108" s="189"/>
      <c r="FS108" s="189"/>
      <c r="FT108" s="189"/>
      <c r="FU108" s="189"/>
      <c r="FV108" s="189"/>
      <c r="FW108" s="189"/>
      <c r="FX108" s="189"/>
      <c r="FY108" s="189"/>
      <c r="FZ108" s="189"/>
      <c r="GA108" s="189"/>
      <c r="GB108" s="189"/>
      <c r="GC108" s="189"/>
      <c r="GD108" s="189"/>
      <c r="GE108" s="189"/>
      <c r="GF108" s="189"/>
      <c r="GG108" s="189"/>
      <c r="GH108" s="189"/>
      <c r="GI108" s="189"/>
      <c r="GJ108" s="189"/>
      <c r="GK108" s="189"/>
      <c r="GL108" s="189"/>
      <c r="GM108" s="189"/>
      <c r="GN108" s="189"/>
      <c r="GO108" s="189"/>
      <c r="GP108" s="189"/>
      <c r="GQ108" s="189"/>
      <c r="GR108" s="189"/>
      <c r="GS108" s="189"/>
      <c r="GT108" s="189"/>
      <c r="GU108" s="189"/>
      <c r="GV108" s="189"/>
      <c r="GW108" s="189"/>
      <c r="GX108" s="189"/>
      <c r="GY108" s="189"/>
      <c r="GZ108" s="189"/>
      <c r="HA108" s="189"/>
      <c r="HB108" s="189"/>
      <c r="HC108" s="189"/>
      <c r="HD108" s="189"/>
      <c r="HE108" s="189"/>
      <c r="HF108" s="189"/>
      <c r="HG108" s="189"/>
      <c r="HH108" s="189"/>
      <c r="HI108" s="189"/>
      <c r="HJ108" s="189"/>
      <c r="HK108" s="189"/>
      <c r="HL108" s="189"/>
      <c r="HM108" s="189"/>
      <c r="HN108" s="189"/>
      <c r="HO108" s="189"/>
      <c r="HP108" s="189"/>
      <c r="HQ108" s="189"/>
      <c r="HR108" s="189"/>
      <c r="HS108" s="189"/>
      <c r="HT108" s="189"/>
      <c r="HU108" s="189"/>
      <c r="HV108" s="189"/>
      <c r="HW108" s="189"/>
      <c r="HX108" s="189"/>
      <c r="HY108" s="189"/>
      <c r="HZ108" s="189"/>
      <c r="IA108" s="189"/>
      <c r="IB108" s="189"/>
      <c r="IC108" s="189"/>
      <c r="ID108" s="189"/>
      <c r="IE108" s="189"/>
      <c r="IF108" s="189"/>
      <c r="IG108" s="189"/>
      <c r="IH108" s="189"/>
      <c r="II108" s="189"/>
      <c r="IJ108" s="189"/>
      <c r="IK108" s="189"/>
      <c r="IL108" s="189"/>
      <c r="IM108" s="189"/>
      <c r="IN108" s="189"/>
      <c r="IO108" s="189"/>
      <c r="IP108" s="189"/>
      <c r="IQ108" s="189"/>
      <c r="IR108" s="189"/>
      <c r="IS108" s="189"/>
      <c r="IT108" s="189"/>
      <c r="IU108" s="189"/>
      <c r="IV108" s="189"/>
      <c r="IW108" s="189"/>
      <c r="IX108" s="189"/>
      <c r="IY108" s="189"/>
      <c r="IZ108" s="189"/>
      <c r="JA108" s="189"/>
      <c r="JB108" s="189"/>
      <c r="JC108" s="189"/>
      <c r="JD108" s="189"/>
      <c r="JE108" s="189"/>
      <c r="JF108" s="189"/>
      <c r="JG108" s="189"/>
      <c r="JH108" s="189"/>
      <c r="JI108" s="189"/>
      <c r="JJ108" s="189"/>
      <c r="JK108" s="189"/>
      <c r="JL108" s="189"/>
      <c r="JM108" s="189"/>
      <c r="JN108" s="189"/>
      <c r="JO108" s="189"/>
      <c r="JP108" s="189"/>
      <c r="JQ108" s="189"/>
      <c r="JR108" s="189"/>
      <c r="JS108" s="189"/>
      <c r="JT108" s="189"/>
      <c r="JU108" s="189"/>
      <c r="JV108" s="189"/>
      <c r="JW108" s="189"/>
      <c r="JX108" s="189"/>
      <c r="JY108" s="189"/>
      <c r="JZ108" s="189"/>
      <c r="KA108" s="189"/>
      <c r="KB108" s="189"/>
      <c r="KC108" s="189"/>
      <c r="KD108" s="189"/>
      <c r="KE108" s="189"/>
      <c r="KF108" s="189"/>
      <c r="KG108" s="189"/>
      <c r="KH108" s="189"/>
      <c r="KI108" s="189"/>
      <c r="KJ108" s="189"/>
      <c r="KK108" s="189"/>
      <c r="KL108" s="189"/>
      <c r="KM108" s="189"/>
      <c r="KN108" s="189"/>
      <c r="KO108" s="189"/>
      <c r="KP108" s="189"/>
      <c r="KQ108" s="189"/>
      <c r="KR108" s="189"/>
      <c r="KS108" s="189"/>
      <c r="KT108" s="189"/>
      <c r="KU108" s="189"/>
      <c r="KV108" s="189"/>
      <c r="KW108" s="189"/>
      <c r="KX108" s="189"/>
      <c r="KY108" s="189"/>
      <c r="KZ108" s="189"/>
      <c r="LA108" s="189"/>
      <c r="LB108" s="189"/>
      <c r="LC108" s="189"/>
      <c r="LD108" s="189"/>
      <c r="LE108" s="189"/>
      <c r="LF108" s="189"/>
      <c r="LG108" s="189"/>
      <c r="LH108" s="189"/>
      <c r="LI108" s="189"/>
      <c r="LJ108" s="189"/>
      <c r="LK108" s="189"/>
      <c r="LL108" s="189"/>
      <c r="LM108" s="189"/>
      <c r="LN108" s="189"/>
      <c r="LO108" s="189"/>
      <c r="LP108" s="189"/>
      <c r="LQ108" s="189"/>
      <c r="LR108" s="189"/>
      <c r="LS108" s="189"/>
      <c r="LT108" s="189"/>
      <c r="LU108" s="189"/>
      <c r="LV108" s="189"/>
      <c r="LW108" s="189"/>
      <c r="LX108" s="189"/>
      <c r="LY108" s="189"/>
      <c r="LZ108" s="189"/>
      <c r="MA108" s="189"/>
      <c r="MB108" s="189"/>
      <c r="MC108" s="189"/>
      <c r="MD108" s="189"/>
      <c r="ME108" s="189"/>
      <c r="MF108" s="189"/>
      <c r="MG108" s="189"/>
      <c r="MH108" s="189"/>
      <c r="MI108" s="189"/>
      <c r="MJ108" s="189"/>
      <c r="MK108" s="189"/>
      <c r="ML108" s="189"/>
      <c r="MM108" s="189"/>
      <c r="MN108" s="189"/>
      <c r="MO108" s="189"/>
      <c r="MP108" s="189"/>
      <c r="MQ108" s="189"/>
      <c r="MR108" s="189"/>
      <c r="MS108" s="189"/>
      <c r="MT108" s="189"/>
      <c r="MU108" s="189"/>
      <c r="MV108" s="189"/>
      <c r="MW108" s="189"/>
      <c r="MX108" s="189"/>
      <c r="MY108" s="189"/>
      <c r="MZ108" s="189"/>
      <c r="NA108" s="189"/>
      <c r="NB108" s="189"/>
      <c r="NC108" s="189"/>
      <c r="ND108" s="189"/>
      <c r="NE108" s="189"/>
      <c r="NF108" s="189"/>
      <c r="NG108" s="189"/>
      <c r="NH108" s="189"/>
      <c r="NI108" s="189"/>
      <c r="NJ108" s="189"/>
      <c r="NK108" s="189"/>
      <c r="NL108" s="189"/>
      <c r="NM108" s="189"/>
      <c r="NN108" s="189"/>
      <c r="NO108" s="189"/>
      <c r="NP108" s="189"/>
      <c r="NQ108" s="189"/>
      <c r="NR108" s="189"/>
      <c r="NS108" s="189"/>
      <c r="NT108" s="189"/>
      <c r="NU108" s="189"/>
      <c r="NV108" s="189"/>
      <c r="NW108" s="189"/>
      <c r="NX108" s="189"/>
      <c r="NY108" s="189"/>
      <c r="NZ108" s="189"/>
      <c r="OA108" s="189"/>
      <c r="OB108" s="189"/>
      <c r="OC108" s="189"/>
      <c r="OD108" s="189"/>
      <c r="OE108" s="189"/>
      <c r="OF108" s="189"/>
      <c r="OG108" s="189"/>
      <c r="OH108" s="189"/>
      <c r="OI108" s="189"/>
      <c r="OJ108" s="189"/>
      <c r="OK108" s="189"/>
      <c r="OL108" s="189"/>
      <c r="OM108" s="189"/>
      <c r="ON108" s="189"/>
      <c r="OO108" s="189"/>
      <c r="OP108" s="189"/>
      <c r="OQ108" s="189"/>
      <c r="OR108" s="189"/>
      <c r="OS108" s="189"/>
      <c r="OT108" s="189"/>
      <c r="OU108" s="189"/>
      <c r="OV108" s="189"/>
      <c r="OW108" s="189"/>
      <c r="OX108" s="189"/>
      <c r="OY108" s="189"/>
      <c r="OZ108" s="189"/>
      <c r="PA108" s="189"/>
      <c r="PB108" s="189"/>
      <c r="PC108" s="189"/>
      <c r="PD108" s="189"/>
      <c r="PE108" s="189"/>
      <c r="PF108" s="189"/>
      <c r="PG108" s="189"/>
      <c r="PH108" s="189"/>
      <c r="PI108" s="189"/>
      <c r="PJ108" s="189"/>
      <c r="PK108" s="189"/>
      <c r="PL108" s="189"/>
      <c r="PM108" s="189"/>
      <c r="PN108" s="189"/>
      <c r="PO108" s="189"/>
      <c r="PP108" s="189"/>
      <c r="PQ108" s="189"/>
      <c r="PR108" s="189"/>
      <c r="PS108" s="189"/>
      <c r="PT108" s="189"/>
      <c r="PU108" s="189"/>
      <c r="PV108" s="189"/>
      <c r="PW108" s="189"/>
      <c r="PX108" s="189"/>
      <c r="PY108" s="189"/>
      <c r="PZ108" s="189"/>
      <c r="QA108" s="189"/>
      <c r="QB108" s="189"/>
      <c r="QC108" s="189"/>
      <c r="QD108" s="189"/>
      <c r="QE108" s="189"/>
      <c r="QF108" s="189"/>
      <c r="QG108" s="189"/>
      <c r="QH108" s="189"/>
      <c r="QI108" s="189"/>
      <c r="QJ108" s="189"/>
      <c r="QK108" s="189"/>
      <c r="QL108" s="189"/>
      <c r="QM108" s="189"/>
      <c r="QN108" s="189"/>
      <c r="QO108" s="189"/>
      <c r="QP108" s="189"/>
      <c r="QQ108" s="189"/>
      <c r="QR108" s="189"/>
      <c r="QS108" s="189"/>
      <c r="QT108" s="189"/>
      <c r="QU108" s="189"/>
      <c r="QV108" s="189"/>
      <c r="QW108" s="189"/>
      <c r="QX108" s="189"/>
      <c r="QY108" s="189"/>
      <c r="QZ108" s="189"/>
      <c r="RA108" s="189"/>
      <c r="RB108" s="189"/>
      <c r="RC108" s="189"/>
      <c r="RD108" s="189"/>
      <c r="RE108" s="189"/>
      <c r="RF108" s="189"/>
      <c r="RG108" s="189"/>
      <c r="RH108" s="189"/>
      <c r="RI108" s="189"/>
      <c r="RJ108" s="189"/>
      <c r="RK108" s="189"/>
      <c r="RL108" s="189"/>
      <c r="RM108" s="189"/>
      <c r="RN108" s="189"/>
      <c r="RO108" s="189"/>
      <c r="RP108" s="189"/>
      <c r="RQ108" s="189"/>
      <c r="RR108" s="189"/>
      <c r="RS108" s="189"/>
      <c r="RT108" s="189"/>
      <c r="RU108" s="189"/>
      <c r="RV108" s="189"/>
      <c r="RW108" s="189"/>
      <c r="RX108" s="189"/>
      <c r="RY108" s="189"/>
      <c r="RZ108" s="189"/>
      <c r="SA108" s="189"/>
      <c r="SB108" s="189"/>
      <c r="SC108" s="189"/>
      <c r="SD108" s="189"/>
      <c r="SE108" s="189"/>
      <c r="SF108" s="189"/>
      <c r="SG108" s="189"/>
      <c r="SH108" s="189"/>
      <c r="SI108" s="189"/>
      <c r="SJ108" s="189"/>
      <c r="SK108" s="189"/>
      <c r="SL108" s="189"/>
      <c r="SM108" s="189"/>
    </row>
    <row r="109" spans="2:507 8988:8988">
      <c r="B109" s="189"/>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89"/>
      <c r="AO109" s="189"/>
      <c r="AP109" s="189"/>
      <c r="AQ109" s="189"/>
      <c r="AR109" s="189"/>
      <c r="AS109" s="189"/>
      <c r="AT109" s="189"/>
      <c r="AU109" s="189"/>
      <c r="AV109" s="189"/>
      <c r="AW109" s="189"/>
      <c r="AX109" s="189"/>
      <c r="AY109" s="189"/>
      <c r="AZ109" s="189"/>
      <c r="BA109" s="189"/>
      <c r="BB109" s="189"/>
      <c r="BC109" s="189"/>
      <c r="BD109" s="189"/>
      <c r="BE109" s="189"/>
      <c r="BF109" s="189"/>
      <c r="BG109" s="189"/>
      <c r="BH109" s="189"/>
      <c r="BI109" s="189"/>
      <c r="BJ109" s="189"/>
      <c r="BK109" s="189"/>
      <c r="BL109" s="189"/>
      <c r="BM109" s="189"/>
      <c r="BN109" s="189"/>
      <c r="BO109" s="189"/>
      <c r="BP109" s="189"/>
      <c r="BQ109" s="189"/>
      <c r="BR109" s="189"/>
      <c r="BS109" s="189"/>
      <c r="BT109" s="189"/>
      <c r="BU109" s="189"/>
      <c r="BV109" s="189"/>
      <c r="BW109" s="189"/>
      <c r="BX109" s="189"/>
      <c r="BY109" s="189"/>
      <c r="BZ109" s="189"/>
      <c r="CA109" s="189"/>
      <c r="CB109" s="189"/>
      <c r="CC109" s="189"/>
      <c r="CD109" s="189"/>
      <c r="CE109" s="189"/>
      <c r="CF109" s="189"/>
      <c r="CG109" s="189"/>
      <c r="CH109" s="189"/>
      <c r="CI109" s="189"/>
      <c r="CJ109" s="189"/>
      <c r="CK109" s="189"/>
      <c r="CL109" s="189"/>
      <c r="CM109" s="189"/>
      <c r="CN109" s="189"/>
      <c r="CO109" s="189"/>
      <c r="CP109" s="189"/>
      <c r="CQ109" s="189"/>
      <c r="CR109" s="189"/>
      <c r="CS109" s="189"/>
      <c r="CT109" s="189"/>
      <c r="CU109" s="189"/>
      <c r="CV109" s="189"/>
      <c r="CW109" s="189"/>
      <c r="CX109" s="189"/>
      <c r="CY109" s="189"/>
      <c r="CZ109" s="189"/>
      <c r="DA109" s="189"/>
      <c r="DB109" s="189"/>
      <c r="DC109" s="189"/>
      <c r="DD109" s="189"/>
      <c r="DE109" s="189"/>
      <c r="DF109" s="189"/>
      <c r="DG109" s="189"/>
      <c r="DH109" s="189"/>
      <c r="DI109" s="189"/>
      <c r="DJ109" s="189"/>
      <c r="DK109" s="189"/>
      <c r="DL109" s="189"/>
      <c r="DM109" s="189"/>
      <c r="DN109" s="189"/>
      <c r="DO109" s="189"/>
      <c r="DP109" s="189"/>
      <c r="DQ109" s="189"/>
      <c r="DR109" s="189"/>
      <c r="DS109" s="189"/>
      <c r="DT109" s="189"/>
      <c r="DU109" s="189"/>
      <c r="DV109" s="189"/>
      <c r="DW109" s="189"/>
      <c r="DX109" s="189"/>
      <c r="DY109" s="189"/>
      <c r="DZ109" s="189"/>
      <c r="EA109" s="189"/>
      <c r="EB109" s="189"/>
      <c r="EC109" s="189"/>
      <c r="ED109" s="189"/>
      <c r="EE109" s="189"/>
      <c r="EF109" s="189"/>
      <c r="EG109" s="189"/>
      <c r="EH109" s="189"/>
      <c r="EI109" s="189"/>
      <c r="EJ109" s="189"/>
      <c r="EK109" s="189"/>
      <c r="EL109" s="189"/>
      <c r="EM109" s="189"/>
      <c r="EN109" s="189"/>
      <c r="EO109" s="189"/>
      <c r="EP109" s="189"/>
      <c r="EQ109" s="189"/>
      <c r="ER109" s="189"/>
      <c r="ES109" s="189"/>
      <c r="ET109" s="189"/>
      <c r="EU109" s="189"/>
      <c r="EV109" s="189"/>
      <c r="EW109" s="189"/>
      <c r="EX109" s="189"/>
      <c r="EY109" s="189"/>
      <c r="EZ109" s="189"/>
      <c r="FA109" s="189"/>
      <c r="FB109" s="189"/>
      <c r="FC109" s="189"/>
      <c r="FD109" s="189"/>
      <c r="FE109" s="189"/>
      <c r="FF109" s="189"/>
      <c r="FG109" s="189"/>
      <c r="FH109" s="189"/>
      <c r="FI109" s="189"/>
      <c r="FJ109" s="189"/>
      <c r="FK109" s="189"/>
      <c r="FL109" s="189"/>
      <c r="FM109" s="189"/>
      <c r="FN109" s="189"/>
      <c r="FO109" s="189"/>
      <c r="FP109" s="189"/>
      <c r="FQ109" s="189"/>
      <c r="FR109" s="189"/>
      <c r="FS109" s="189"/>
      <c r="FT109" s="189"/>
      <c r="FU109" s="189"/>
      <c r="FV109" s="189"/>
      <c r="FW109" s="189"/>
      <c r="FX109" s="189"/>
      <c r="FY109" s="189"/>
      <c r="FZ109" s="189"/>
      <c r="GA109" s="189"/>
      <c r="GB109" s="189"/>
      <c r="GC109" s="189"/>
      <c r="GD109" s="189"/>
      <c r="GE109" s="189"/>
      <c r="GF109" s="189"/>
      <c r="GG109" s="189"/>
      <c r="GH109" s="189"/>
      <c r="GI109" s="189"/>
      <c r="GJ109" s="189"/>
      <c r="GK109" s="189"/>
      <c r="GL109" s="189"/>
      <c r="GM109" s="189"/>
      <c r="GN109" s="189"/>
      <c r="GO109" s="189"/>
      <c r="GP109" s="189"/>
      <c r="GQ109" s="189"/>
      <c r="GR109" s="189"/>
      <c r="GS109" s="189"/>
      <c r="GT109" s="189"/>
      <c r="GU109" s="189"/>
      <c r="GV109" s="189"/>
      <c r="GW109" s="189"/>
      <c r="GX109" s="189"/>
      <c r="GY109" s="189"/>
      <c r="GZ109" s="189"/>
      <c r="HA109" s="189"/>
      <c r="HB109" s="189"/>
      <c r="HC109" s="189"/>
      <c r="HD109" s="189"/>
      <c r="HE109" s="189"/>
      <c r="HF109" s="189"/>
      <c r="HG109" s="189"/>
      <c r="HH109" s="189"/>
      <c r="HI109" s="189"/>
      <c r="HJ109" s="189"/>
      <c r="HK109" s="189"/>
      <c r="HL109" s="189"/>
      <c r="HM109" s="189"/>
      <c r="HN109" s="189"/>
      <c r="HO109" s="189"/>
      <c r="HP109" s="189"/>
      <c r="HQ109" s="189"/>
      <c r="HR109" s="189"/>
      <c r="HS109" s="189"/>
      <c r="HT109" s="189"/>
      <c r="HU109" s="189"/>
      <c r="HV109" s="189"/>
      <c r="HW109" s="189"/>
      <c r="HX109" s="189"/>
      <c r="HY109" s="189"/>
      <c r="HZ109" s="189"/>
      <c r="IA109" s="189"/>
      <c r="IB109" s="189"/>
      <c r="IC109" s="189"/>
      <c r="ID109" s="189"/>
      <c r="IE109" s="189"/>
      <c r="IF109" s="189"/>
      <c r="IG109" s="189"/>
      <c r="IH109" s="189"/>
      <c r="II109" s="189"/>
      <c r="IJ109" s="189"/>
      <c r="IK109" s="189"/>
      <c r="IL109" s="189"/>
      <c r="IM109" s="189"/>
      <c r="IN109" s="189"/>
      <c r="IO109" s="189"/>
      <c r="IP109" s="189"/>
      <c r="IQ109" s="189"/>
      <c r="IR109" s="189"/>
      <c r="IS109" s="189"/>
      <c r="IT109" s="189"/>
      <c r="IU109" s="189"/>
      <c r="IV109" s="189"/>
      <c r="IW109" s="189"/>
      <c r="IX109" s="189"/>
      <c r="IY109" s="189"/>
      <c r="IZ109" s="189"/>
      <c r="JA109" s="189"/>
      <c r="JB109" s="189"/>
      <c r="JC109" s="189"/>
      <c r="JD109" s="189"/>
      <c r="JE109" s="189"/>
      <c r="JF109" s="189"/>
      <c r="JG109" s="189"/>
      <c r="JH109" s="189"/>
      <c r="JI109" s="189"/>
      <c r="JJ109" s="189"/>
      <c r="JK109" s="189"/>
      <c r="JL109" s="189"/>
      <c r="JM109" s="189"/>
      <c r="JN109" s="189"/>
      <c r="JO109" s="189"/>
      <c r="JP109" s="189"/>
      <c r="JQ109" s="189"/>
      <c r="JR109" s="189"/>
      <c r="JS109" s="189"/>
      <c r="JT109" s="189"/>
      <c r="JU109" s="189"/>
      <c r="JV109" s="189"/>
      <c r="JW109" s="189"/>
      <c r="JX109" s="189"/>
      <c r="JY109" s="189"/>
      <c r="JZ109" s="189"/>
      <c r="KA109" s="189"/>
      <c r="KB109" s="189"/>
      <c r="KC109" s="189"/>
      <c r="KD109" s="189"/>
      <c r="KE109" s="189"/>
      <c r="KF109" s="189"/>
      <c r="KG109" s="189"/>
      <c r="KH109" s="189"/>
      <c r="KI109" s="189"/>
      <c r="KJ109" s="189"/>
      <c r="KK109" s="189"/>
      <c r="KL109" s="189"/>
      <c r="KM109" s="189"/>
      <c r="KN109" s="189"/>
      <c r="KO109" s="189"/>
      <c r="KP109" s="189"/>
      <c r="KQ109" s="189"/>
      <c r="KR109" s="189"/>
      <c r="KS109" s="189"/>
      <c r="KT109" s="189"/>
      <c r="KU109" s="189"/>
      <c r="KV109" s="189"/>
      <c r="KW109" s="189"/>
      <c r="KX109" s="189"/>
      <c r="KY109" s="189"/>
      <c r="KZ109" s="189"/>
      <c r="LA109" s="189"/>
      <c r="LB109" s="189"/>
      <c r="LC109" s="189"/>
      <c r="LD109" s="189"/>
      <c r="LE109" s="189"/>
      <c r="LF109" s="189"/>
      <c r="LG109" s="189"/>
      <c r="LH109" s="189"/>
      <c r="LI109" s="189"/>
      <c r="LJ109" s="189"/>
      <c r="LK109" s="189"/>
      <c r="LL109" s="189"/>
      <c r="LM109" s="189"/>
      <c r="LN109" s="189"/>
      <c r="LO109" s="189"/>
      <c r="LP109" s="189"/>
      <c r="LQ109" s="189"/>
      <c r="LR109" s="189"/>
      <c r="LS109" s="189"/>
      <c r="LT109" s="189"/>
      <c r="LU109" s="189"/>
      <c r="LV109" s="189"/>
      <c r="LW109" s="189"/>
      <c r="LX109" s="189"/>
      <c r="LY109" s="189"/>
      <c r="LZ109" s="189"/>
      <c r="MA109" s="189"/>
      <c r="MB109" s="189"/>
      <c r="MC109" s="189"/>
      <c r="MD109" s="189"/>
      <c r="ME109" s="189"/>
      <c r="MF109" s="189"/>
      <c r="MG109" s="189"/>
      <c r="MH109" s="189"/>
      <c r="MI109" s="189"/>
      <c r="MJ109" s="189"/>
      <c r="MK109" s="189"/>
      <c r="ML109" s="189"/>
      <c r="MM109" s="189"/>
      <c r="MN109" s="189"/>
      <c r="MO109" s="189"/>
      <c r="MP109" s="189"/>
      <c r="MQ109" s="189"/>
      <c r="MR109" s="189"/>
      <c r="MS109" s="189"/>
      <c r="MT109" s="189"/>
      <c r="MU109" s="189"/>
      <c r="MV109" s="189"/>
      <c r="MW109" s="189"/>
      <c r="MX109" s="189"/>
      <c r="MY109" s="189"/>
      <c r="MZ109" s="189"/>
      <c r="NA109" s="189"/>
      <c r="NB109" s="189"/>
      <c r="NC109" s="189"/>
      <c r="ND109" s="189"/>
      <c r="NE109" s="189"/>
      <c r="NF109" s="189"/>
      <c r="NG109" s="189"/>
      <c r="NH109" s="189"/>
      <c r="NI109" s="189"/>
      <c r="NJ109" s="189"/>
      <c r="NK109" s="189"/>
      <c r="NL109" s="189"/>
      <c r="NM109" s="189"/>
      <c r="NN109" s="189"/>
      <c r="NO109" s="189"/>
      <c r="NP109" s="189"/>
      <c r="NQ109" s="189"/>
      <c r="NR109" s="189"/>
      <c r="NS109" s="189"/>
      <c r="NT109" s="189"/>
      <c r="NU109" s="189"/>
      <c r="NV109" s="189"/>
      <c r="NW109" s="189"/>
      <c r="NX109" s="189"/>
      <c r="NY109" s="189"/>
      <c r="NZ109" s="189"/>
      <c r="OA109" s="189"/>
      <c r="OB109" s="189"/>
      <c r="OC109" s="189"/>
      <c r="OD109" s="189"/>
      <c r="OE109" s="189"/>
      <c r="OF109" s="189"/>
      <c r="OG109" s="189"/>
      <c r="OH109" s="189"/>
      <c r="OI109" s="189"/>
      <c r="OJ109" s="189"/>
      <c r="OK109" s="189"/>
      <c r="OL109" s="189"/>
      <c r="OM109" s="189"/>
      <c r="ON109" s="189"/>
      <c r="OO109" s="189"/>
      <c r="OP109" s="189"/>
      <c r="OQ109" s="189"/>
      <c r="OR109" s="189"/>
      <c r="OS109" s="189"/>
      <c r="OT109" s="189"/>
      <c r="OU109" s="189"/>
      <c r="OV109" s="189"/>
      <c r="OW109" s="189"/>
      <c r="OX109" s="189"/>
      <c r="OY109" s="189"/>
      <c r="OZ109" s="189"/>
      <c r="PA109" s="189"/>
      <c r="PB109" s="189"/>
      <c r="PC109" s="189"/>
      <c r="PD109" s="189"/>
      <c r="PE109" s="189"/>
      <c r="PF109" s="189"/>
      <c r="PG109" s="189"/>
      <c r="PH109" s="189"/>
      <c r="PI109" s="189"/>
      <c r="PJ109" s="189"/>
      <c r="PK109" s="189"/>
      <c r="PL109" s="189"/>
      <c r="PM109" s="189"/>
      <c r="PN109" s="189"/>
      <c r="PO109" s="189"/>
      <c r="PP109" s="189"/>
      <c r="PQ109" s="189"/>
      <c r="PR109" s="189"/>
      <c r="PS109" s="189"/>
      <c r="PT109" s="189"/>
      <c r="PU109" s="189"/>
      <c r="PV109" s="189"/>
      <c r="PW109" s="189"/>
      <c r="PX109" s="189"/>
      <c r="PY109" s="189"/>
      <c r="PZ109" s="189"/>
      <c r="QA109" s="189"/>
      <c r="QB109" s="189"/>
      <c r="QC109" s="189"/>
      <c r="QD109" s="189"/>
      <c r="QE109" s="189"/>
      <c r="QF109" s="189"/>
      <c r="QG109" s="189"/>
      <c r="QH109" s="189"/>
      <c r="QI109" s="189"/>
      <c r="QJ109" s="189"/>
      <c r="QK109" s="189"/>
      <c r="QL109" s="189"/>
      <c r="QM109" s="189"/>
      <c r="QN109" s="189"/>
      <c r="QO109" s="189"/>
      <c r="QP109" s="189"/>
      <c r="QQ109" s="189"/>
      <c r="QR109" s="189"/>
      <c r="QS109" s="189"/>
      <c r="QT109" s="189"/>
      <c r="QU109" s="189"/>
      <c r="QV109" s="189"/>
      <c r="QW109" s="189"/>
      <c r="QX109" s="189"/>
      <c r="QY109" s="189"/>
      <c r="QZ109" s="189"/>
      <c r="RA109" s="189"/>
      <c r="RB109" s="189"/>
      <c r="RC109" s="189"/>
      <c r="RD109" s="189"/>
      <c r="RE109" s="189"/>
      <c r="RF109" s="189"/>
      <c r="RG109" s="189"/>
      <c r="RH109" s="189"/>
      <c r="RI109" s="189"/>
      <c r="RJ109" s="189"/>
      <c r="RK109" s="189"/>
      <c r="RL109" s="189"/>
      <c r="RM109" s="189"/>
      <c r="RN109" s="189"/>
      <c r="RO109" s="189"/>
      <c r="RP109" s="189"/>
      <c r="RQ109" s="189"/>
      <c r="RR109" s="189"/>
      <c r="RS109" s="189"/>
      <c r="RT109" s="189"/>
      <c r="RU109" s="189"/>
      <c r="RV109" s="189"/>
      <c r="RW109" s="189"/>
      <c r="RX109" s="189"/>
      <c r="RY109" s="189"/>
      <c r="RZ109" s="189"/>
      <c r="SA109" s="189"/>
      <c r="SB109" s="189"/>
      <c r="SC109" s="189"/>
      <c r="SD109" s="189"/>
      <c r="SE109" s="189"/>
      <c r="SF109" s="189"/>
      <c r="SG109" s="189"/>
      <c r="SH109" s="189"/>
      <c r="SI109" s="189"/>
      <c r="SJ109" s="189"/>
      <c r="SK109" s="189"/>
      <c r="SL109" s="189"/>
      <c r="SM109" s="189"/>
    </row>
    <row r="110" spans="2:507 8988:8988">
      <c r="B110" s="189"/>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89"/>
      <c r="Z110" s="189"/>
      <c r="AA110" s="189"/>
      <c r="AB110" s="189"/>
      <c r="AC110" s="189"/>
      <c r="AD110" s="189"/>
      <c r="AE110" s="189"/>
      <c r="AF110" s="189"/>
      <c r="AG110" s="189"/>
      <c r="AH110" s="189"/>
      <c r="AI110" s="189"/>
      <c r="AJ110" s="189"/>
      <c r="AK110" s="189"/>
      <c r="AL110" s="189"/>
      <c r="AM110" s="189"/>
      <c r="AN110" s="189"/>
      <c r="AO110" s="189"/>
      <c r="AP110" s="189"/>
      <c r="AQ110" s="189"/>
      <c r="AR110" s="189"/>
      <c r="AS110" s="189"/>
      <c r="AT110" s="189"/>
      <c r="AU110" s="189"/>
      <c r="AV110" s="189"/>
      <c r="AW110" s="189"/>
      <c r="AX110" s="189"/>
      <c r="AY110" s="189"/>
      <c r="AZ110" s="189"/>
      <c r="BA110" s="189"/>
      <c r="BB110" s="189"/>
      <c r="BC110" s="189"/>
      <c r="BD110" s="189"/>
      <c r="BE110" s="189"/>
      <c r="BF110" s="189"/>
      <c r="BG110" s="189"/>
      <c r="BH110" s="189"/>
      <c r="BI110" s="189"/>
      <c r="BJ110" s="189"/>
      <c r="BK110" s="189"/>
      <c r="BL110" s="189"/>
      <c r="BM110" s="189"/>
      <c r="BN110" s="189"/>
      <c r="BO110" s="189"/>
      <c r="BP110" s="189"/>
      <c r="BQ110" s="189"/>
      <c r="BR110" s="189"/>
      <c r="BS110" s="189"/>
      <c r="BT110" s="189"/>
      <c r="BU110" s="189"/>
      <c r="BV110" s="189"/>
      <c r="BW110" s="189"/>
      <c r="BX110" s="189"/>
      <c r="BY110" s="189"/>
      <c r="BZ110" s="189"/>
      <c r="CA110" s="189"/>
      <c r="CB110" s="189"/>
      <c r="CC110" s="189"/>
      <c r="CD110" s="189"/>
      <c r="CE110" s="189"/>
      <c r="CF110" s="189"/>
      <c r="CG110" s="189"/>
      <c r="CH110" s="189"/>
      <c r="CI110" s="189"/>
      <c r="CJ110" s="189"/>
      <c r="CK110" s="189"/>
      <c r="CL110" s="189"/>
      <c r="CM110" s="189"/>
      <c r="CN110" s="189"/>
      <c r="CO110" s="189"/>
      <c r="CP110" s="189"/>
      <c r="CQ110" s="189"/>
      <c r="CR110" s="189"/>
      <c r="CS110" s="189"/>
      <c r="CT110" s="189"/>
      <c r="CU110" s="189"/>
      <c r="CV110" s="189"/>
      <c r="CW110" s="189"/>
      <c r="CX110" s="189"/>
      <c r="CY110" s="189"/>
      <c r="CZ110" s="189"/>
      <c r="DA110" s="189"/>
      <c r="DB110" s="189"/>
      <c r="DC110" s="189"/>
      <c r="DD110" s="189"/>
      <c r="DE110" s="189"/>
      <c r="DF110" s="189"/>
      <c r="DG110" s="189"/>
      <c r="DH110" s="189"/>
      <c r="DI110" s="189"/>
      <c r="DJ110" s="189"/>
      <c r="DK110" s="189"/>
      <c r="DL110" s="189"/>
      <c r="DM110" s="189"/>
      <c r="DN110" s="189"/>
      <c r="DO110" s="189"/>
      <c r="DP110" s="189"/>
      <c r="DQ110" s="189"/>
      <c r="DR110" s="189"/>
      <c r="DS110" s="189"/>
      <c r="DT110" s="189"/>
      <c r="DU110" s="189"/>
      <c r="DV110" s="189"/>
      <c r="DW110" s="189"/>
      <c r="DX110" s="189"/>
      <c r="DY110" s="189"/>
      <c r="DZ110" s="189"/>
      <c r="EA110" s="189"/>
      <c r="EB110" s="189"/>
      <c r="EC110" s="189"/>
      <c r="ED110" s="189"/>
      <c r="EE110" s="189"/>
      <c r="EF110" s="189"/>
      <c r="EG110" s="189"/>
      <c r="EH110" s="189"/>
      <c r="EI110" s="189"/>
      <c r="EJ110" s="189"/>
      <c r="EK110" s="189"/>
      <c r="EL110" s="189"/>
      <c r="EM110" s="189"/>
      <c r="EN110" s="189"/>
      <c r="EO110" s="189"/>
      <c r="EP110" s="189"/>
      <c r="EQ110" s="189"/>
      <c r="ER110" s="189"/>
      <c r="ES110" s="189"/>
      <c r="ET110" s="189"/>
      <c r="EU110" s="189"/>
      <c r="EV110" s="189"/>
      <c r="EW110" s="189"/>
      <c r="EX110" s="189"/>
      <c r="EY110" s="189"/>
      <c r="EZ110" s="189"/>
      <c r="FA110" s="189"/>
      <c r="FB110" s="189"/>
      <c r="FC110" s="189"/>
      <c r="FD110" s="189"/>
      <c r="FE110" s="189"/>
      <c r="FF110" s="189"/>
      <c r="FG110" s="189"/>
      <c r="FH110" s="189"/>
      <c r="FI110" s="189"/>
      <c r="FJ110" s="189"/>
      <c r="FK110" s="189"/>
      <c r="FL110" s="189"/>
      <c r="FM110" s="189"/>
      <c r="FN110" s="189"/>
      <c r="FO110" s="189"/>
      <c r="FP110" s="189"/>
      <c r="FQ110" s="189"/>
      <c r="FR110" s="189"/>
      <c r="FS110" s="189"/>
      <c r="FT110" s="189"/>
      <c r="FU110" s="189"/>
      <c r="FV110" s="189"/>
      <c r="FW110" s="189"/>
      <c r="FX110" s="189"/>
      <c r="FY110" s="189"/>
      <c r="FZ110" s="189"/>
      <c r="GA110" s="189"/>
      <c r="GB110" s="189"/>
      <c r="GC110" s="189"/>
      <c r="GD110" s="189"/>
      <c r="GE110" s="189"/>
      <c r="GF110" s="189"/>
      <c r="GG110" s="189"/>
      <c r="GH110" s="189"/>
      <c r="GI110" s="189"/>
      <c r="GJ110" s="189"/>
      <c r="GK110" s="189"/>
      <c r="GL110" s="189"/>
      <c r="GM110" s="189"/>
      <c r="GN110" s="189"/>
      <c r="GO110" s="189"/>
      <c r="GP110" s="189"/>
      <c r="GQ110" s="189"/>
      <c r="GR110" s="189"/>
      <c r="GS110" s="189"/>
      <c r="GT110" s="189"/>
      <c r="GU110" s="189"/>
      <c r="GV110" s="189"/>
      <c r="GW110" s="189"/>
      <c r="GX110" s="189"/>
      <c r="GY110" s="189"/>
      <c r="GZ110" s="189"/>
      <c r="HA110" s="189"/>
      <c r="HB110" s="189"/>
      <c r="HC110" s="189"/>
      <c r="HD110" s="189"/>
      <c r="HE110" s="189"/>
      <c r="HF110" s="189"/>
      <c r="HG110" s="189"/>
      <c r="HH110" s="189"/>
      <c r="HI110" s="189"/>
      <c r="HJ110" s="189"/>
      <c r="HK110" s="189"/>
      <c r="HL110" s="189"/>
      <c r="HM110" s="189"/>
      <c r="HN110" s="189"/>
      <c r="HO110" s="189"/>
      <c r="HP110" s="189"/>
      <c r="HQ110" s="189"/>
      <c r="HR110" s="189"/>
      <c r="HS110" s="189"/>
      <c r="HT110" s="189"/>
      <c r="HU110" s="189"/>
      <c r="HV110" s="189"/>
      <c r="HW110" s="189"/>
      <c r="HX110" s="189"/>
      <c r="HY110" s="189"/>
      <c r="HZ110" s="189"/>
      <c r="IA110" s="189"/>
      <c r="IB110" s="189"/>
      <c r="IC110" s="189"/>
      <c r="ID110" s="189"/>
      <c r="IE110" s="189"/>
      <c r="IF110" s="189"/>
      <c r="IG110" s="189"/>
      <c r="IH110" s="189"/>
      <c r="II110" s="189"/>
      <c r="IJ110" s="189"/>
      <c r="IK110" s="189"/>
      <c r="IL110" s="189"/>
      <c r="IM110" s="189"/>
      <c r="IN110" s="189"/>
      <c r="IO110" s="189"/>
      <c r="IP110" s="189"/>
      <c r="IQ110" s="189"/>
      <c r="IR110" s="189"/>
      <c r="IS110" s="189"/>
      <c r="IT110" s="189"/>
      <c r="IU110" s="189"/>
      <c r="IV110" s="189"/>
      <c r="IW110" s="189"/>
      <c r="IX110" s="189"/>
      <c r="IY110" s="189"/>
      <c r="IZ110" s="189"/>
      <c r="JA110" s="189"/>
      <c r="JB110" s="189"/>
      <c r="JC110" s="189"/>
      <c r="JD110" s="189"/>
      <c r="JE110" s="189"/>
      <c r="JF110" s="189"/>
      <c r="JG110" s="189"/>
      <c r="JH110" s="189"/>
      <c r="JI110" s="189"/>
      <c r="JJ110" s="189"/>
      <c r="JK110" s="189"/>
      <c r="JL110" s="189"/>
      <c r="JM110" s="189"/>
      <c r="JN110" s="189"/>
      <c r="JO110" s="189"/>
      <c r="JP110" s="189"/>
      <c r="JQ110" s="189"/>
      <c r="JR110" s="189"/>
      <c r="JS110" s="189"/>
      <c r="JT110" s="189"/>
      <c r="JU110" s="189"/>
      <c r="JV110" s="189"/>
      <c r="JW110" s="189"/>
      <c r="JX110" s="189"/>
      <c r="JY110" s="189"/>
      <c r="JZ110" s="189"/>
      <c r="KA110" s="189"/>
      <c r="KB110" s="189"/>
      <c r="KC110" s="189"/>
      <c r="KD110" s="189"/>
      <c r="KE110" s="189"/>
      <c r="KF110" s="189"/>
      <c r="KG110" s="189"/>
      <c r="KH110" s="189"/>
      <c r="KI110" s="189"/>
      <c r="KJ110" s="189"/>
      <c r="KK110" s="189"/>
      <c r="KL110" s="189"/>
      <c r="KM110" s="189"/>
      <c r="KN110" s="189"/>
      <c r="KO110" s="189"/>
      <c r="KP110" s="189"/>
      <c r="KQ110" s="189"/>
      <c r="KR110" s="189"/>
      <c r="KS110" s="189"/>
      <c r="KT110" s="189"/>
      <c r="KU110" s="189"/>
      <c r="KV110" s="189"/>
      <c r="KW110" s="189"/>
      <c r="KX110" s="189"/>
      <c r="KY110" s="189"/>
      <c r="KZ110" s="189"/>
      <c r="LA110" s="189"/>
      <c r="LB110" s="189"/>
      <c r="LC110" s="189"/>
      <c r="LD110" s="189"/>
      <c r="LE110" s="189"/>
      <c r="LF110" s="189"/>
      <c r="LG110" s="189"/>
      <c r="LH110" s="189"/>
      <c r="LI110" s="189"/>
      <c r="LJ110" s="189"/>
      <c r="LK110" s="189"/>
      <c r="LL110" s="189"/>
      <c r="LM110" s="189"/>
      <c r="LN110" s="189"/>
      <c r="LO110" s="189"/>
      <c r="LP110" s="189"/>
      <c r="LQ110" s="189"/>
      <c r="LR110" s="189"/>
      <c r="LS110" s="189"/>
      <c r="LT110" s="189"/>
      <c r="LU110" s="189"/>
      <c r="LV110" s="189"/>
      <c r="LW110" s="189"/>
      <c r="LX110" s="189"/>
      <c r="LY110" s="189"/>
      <c r="LZ110" s="189"/>
      <c r="MA110" s="189"/>
      <c r="MB110" s="189"/>
      <c r="MC110" s="189"/>
      <c r="MD110" s="189"/>
      <c r="ME110" s="189"/>
      <c r="MF110" s="189"/>
      <c r="MG110" s="189"/>
      <c r="MH110" s="189"/>
      <c r="MI110" s="189"/>
      <c r="MJ110" s="189"/>
      <c r="MK110" s="189"/>
      <c r="ML110" s="189"/>
      <c r="MM110" s="189"/>
      <c r="MN110" s="189"/>
      <c r="MO110" s="189"/>
      <c r="MP110" s="189"/>
      <c r="MQ110" s="189"/>
      <c r="MR110" s="189"/>
      <c r="MS110" s="189"/>
      <c r="MT110" s="189"/>
      <c r="MU110" s="189"/>
      <c r="MV110" s="189"/>
      <c r="MW110" s="189"/>
      <c r="MX110" s="189"/>
      <c r="MY110" s="189"/>
      <c r="MZ110" s="189"/>
      <c r="NA110" s="189"/>
      <c r="NB110" s="189"/>
      <c r="NC110" s="189"/>
      <c r="ND110" s="189"/>
      <c r="NE110" s="189"/>
      <c r="NF110" s="189"/>
      <c r="NG110" s="189"/>
      <c r="NH110" s="189"/>
      <c r="NI110" s="189"/>
      <c r="NJ110" s="189"/>
      <c r="NK110" s="189"/>
      <c r="NL110" s="189"/>
      <c r="NM110" s="189"/>
      <c r="NN110" s="189"/>
      <c r="NO110" s="189"/>
      <c r="NP110" s="189"/>
      <c r="NQ110" s="189"/>
      <c r="NR110" s="189"/>
      <c r="NS110" s="189"/>
      <c r="NT110" s="189"/>
      <c r="NU110" s="189"/>
      <c r="NV110" s="189"/>
      <c r="NW110" s="189"/>
      <c r="NX110" s="189"/>
      <c r="NY110" s="189"/>
      <c r="NZ110" s="189"/>
      <c r="OA110" s="189"/>
      <c r="OB110" s="189"/>
      <c r="OC110" s="189"/>
      <c r="OD110" s="189"/>
      <c r="OE110" s="189"/>
      <c r="OF110" s="189"/>
      <c r="OG110" s="189"/>
      <c r="OH110" s="189"/>
      <c r="OI110" s="189"/>
      <c r="OJ110" s="189"/>
      <c r="OK110" s="189"/>
      <c r="OL110" s="189"/>
      <c r="OM110" s="189"/>
      <c r="ON110" s="189"/>
      <c r="OO110" s="189"/>
      <c r="OP110" s="189"/>
      <c r="OQ110" s="189"/>
      <c r="OR110" s="189"/>
      <c r="OS110" s="189"/>
      <c r="OT110" s="189"/>
      <c r="OU110" s="189"/>
      <c r="OV110" s="189"/>
      <c r="OW110" s="189"/>
      <c r="OX110" s="189"/>
      <c r="OY110" s="189"/>
      <c r="OZ110" s="189"/>
      <c r="PA110" s="189"/>
      <c r="PB110" s="189"/>
      <c r="PC110" s="189"/>
      <c r="PD110" s="189"/>
      <c r="PE110" s="189"/>
      <c r="PF110" s="189"/>
      <c r="PG110" s="189"/>
      <c r="PH110" s="189"/>
      <c r="PI110" s="189"/>
      <c r="PJ110" s="189"/>
      <c r="PK110" s="189"/>
      <c r="PL110" s="189"/>
      <c r="PM110" s="189"/>
      <c r="PN110" s="189"/>
      <c r="PO110" s="189"/>
      <c r="PP110" s="189"/>
      <c r="PQ110" s="189"/>
      <c r="PR110" s="189"/>
      <c r="PS110" s="189"/>
      <c r="PT110" s="189"/>
      <c r="PU110" s="189"/>
      <c r="PV110" s="189"/>
      <c r="PW110" s="189"/>
      <c r="PX110" s="189"/>
      <c r="PY110" s="189"/>
      <c r="PZ110" s="189"/>
      <c r="QA110" s="189"/>
      <c r="QB110" s="189"/>
      <c r="QC110" s="189"/>
      <c r="QD110" s="189"/>
      <c r="QE110" s="189"/>
      <c r="QF110" s="189"/>
      <c r="QG110" s="189"/>
      <c r="QH110" s="189"/>
      <c r="QI110" s="189"/>
      <c r="QJ110" s="189"/>
      <c r="QK110" s="189"/>
      <c r="QL110" s="189"/>
      <c r="QM110" s="189"/>
      <c r="QN110" s="189"/>
      <c r="QO110" s="189"/>
      <c r="QP110" s="189"/>
      <c r="QQ110" s="189"/>
      <c r="QR110" s="189"/>
      <c r="QS110" s="189"/>
      <c r="QT110" s="189"/>
      <c r="QU110" s="189"/>
      <c r="QV110" s="189"/>
      <c r="QW110" s="189"/>
      <c r="QX110" s="189"/>
      <c r="QY110" s="189"/>
      <c r="QZ110" s="189"/>
      <c r="RA110" s="189"/>
      <c r="RB110" s="189"/>
      <c r="RC110" s="189"/>
      <c r="RD110" s="189"/>
      <c r="RE110" s="189"/>
      <c r="RF110" s="189"/>
      <c r="RG110" s="189"/>
      <c r="RH110" s="189"/>
      <c r="RI110" s="189"/>
      <c r="RJ110" s="189"/>
      <c r="RK110" s="189"/>
      <c r="RL110" s="189"/>
      <c r="RM110" s="189"/>
      <c r="RN110" s="189"/>
      <c r="RO110" s="189"/>
      <c r="RP110" s="189"/>
      <c r="RQ110" s="189"/>
      <c r="RR110" s="189"/>
      <c r="RS110" s="189"/>
      <c r="RT110" s="189"/>
      <c r="RU110" s="189"/>
      <c r="RV110" s="189"/>
      <c r="RW110" s="189"/>
      <c r="RX110" s="189"/>
      <c r="RY110" s="189"/>
      <c r="RZ110" s="189"/>
      <c r="SA110" s="189"/>
      <c r="SB110" s="189"/>
      <c r="SC110" s="189"/>
      <c r="SD110" s="189"/>
      <c r="SE110" s="189"/>
      <c r="SF110" s="189"/>
      <c r="SG110" s="189"/>
      <c r="SH110" s="189"/>
      <c r="SI110" s="189"/>
      <c r="SJ110" s="189"/>
      <c r="SK110" s="189"/>
      <c r="SL110" s="189"/>
      <c r="SM110" s="189"/>
    </row>
    <row r="111" spans="2:507 8988:8988">
      <c r="B111" s="189"/>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189"/>
      <c r="Y111" s="189"/>
      <c r="Z111" s="189"/>
      <c r="AA111" s="189"/>
      <c r="AB111" s="189"/>
      <c r="AC111" s="189"/>
      <c r="AD111" s="189"/>
      <c r="AE111" s="189"/>
      <c r="AF111" s="189"/>
      <c r="AG111" s="189"/>
      <c r="AH111" s="189"/>
      <c r="AI111" s="189"/>
      <c r="AJ111" s="189"/>
      <c r="AK111" s="189"/>
      <c r="AL111" s="189"/>
      <c r="AM111" s="189"/>
      <c r="AN111" s="189"/>
      <c r="AO111" s="189"/>
      <c r="AP111" s="189"/>
      <c r="AQ111" s="189"/>
      <c r="AR111" s="189"/>
      <c r="AS111" s="189"/>
      <c r="AT111" s="189"/>
      <c r="AU111" s="189"/>
      <c r="AV111" s="189"/>
      <c r="AW111" s="189"/>
      <c r="AX111" s="189"/>
      <c r="AY111" s="189"/>
      <c r="AZ111" s="189"/>
      <c r="BA111" s="189"/>
      <c r="BB111" s="189"/>
      <c r="BC111" s="189"/>
      <c r="BD111" s="189"/>
      <c r="BE111" s="189"/>
      <c r="BF111" s="189"/>
      <c r="BG111" s="189"/>
      <c r="BH111" s="189"/>
      <c r="BI111" s="189"/>
      <c r="BJ111" s="189"/>
      <c r="BK111" s="189"/>
      <c r="BL111" s="189"/>
      <c r="BM111" s="189"/>
      <c r="BN111" s="189"/>
      <c r="BO111" s="189"/>
      <c r="BP111" s="189"/>
      <c r="BQ111" s="189"/>
      <c r="BR111" s="189"/>
      <c r="BS111" s="189"/>
      <c r="BT111" s="189"/>
      <c r="BU111" s="189"/>
      <c r="BV111" s="189"/>
      <c r="BW111" s="189"/>
      <c r="BX111" s="189"/>
      <c r="BY111" s="189"/>
      <c r="BZ111" s="189"/>
      <c r="CA111" s="189"/>
      <c r="CB111" s="189"/>
      <c r="CC111" s="189"/>
      <c r="CD111" s="189"/>
      <c r="CE111" s="189"/>
      <c r="CF111" s="189"/>
      <c r="CG111" s="189"/>
      <c r="CH111" s="189"/>
      <c r="CI111" s="189"/>
      <c r="CJ111" s="189"/>
      <c r="CK111" s="189"/>
      <c r="CL111" s="189"/>
      <c r="CM111" s="189"/>
      <c r="CN111" s="189"/>
      <c r="CO111" s="189"/>
      <c r="CP111" s="189"/>
      <c r="CQ111" s="189"/>
      <c r="CR111" s="189"/>
      <c r="CS111" s="189"/>
      <c r="CT111" s="189"/>
      <c r="CU111" s="189"/>
      <c r="CV111" s="189"/>
      <c r="CW111" s="189"/>
      <c r="CX111" s="189"/>
      <c r="CY111" s="189"/>
      <c r="CZ111" s="189"/>
      <c r="DA111" s="189"/>
      <c r="DB111" s="189"/>
      <c r="DC111" s="189"/>
      <c r="DD111" s="189"/>
      <c r="DE111" s="189"/>
      <c r="DF111" s="189"/>
      <c r="DG111" s="189"/>
      <c r="DH111" s="189"/>
      <c r="DI111" s="189"/>
      <c r="DJ111" s="189"/>
      <c r="DK111" s="189"/>
      <c r="DL111" s="189"/>
      <c r="DM111" s="189"/>
      <c r="DN111" s="189"/>
      <c r="DO111" s="189"/>
      <c r="DP111" s="189"/>
      <c r="DQ111" s="189"/>
      <c r="DR111" s="189"/>
      <c r="DS111" s="189"/>
      <c r="DT111" s="189"/>
      <c r="DU111" s="189"/>
      <c r="DV111" s="189"/>
      <c r="DW111" s="189"/>
      <c r="DX111" s="189"/>
      <c r="DY111" s="189"/>
      <c r="DZ111" s="189"/>
      <c r="EA111" s="189"/>
      <c r="EB111" s="189"/>
      <c r="EC111" s="189"/>
      <c r="ED111" s="189"/>
      <c r="EE111" s="189"/>
      <c r="EF111" s="189"/>
      <c r="EG111" s="189"/>
      <c r="EH111" s="189"/>
      <c r="EI111" s="189"/>
      <c r="EJ111" s="189"/>
      <c r="EK111" s="189"/>
      <c r="EL111" s="189"/>
      <c r="EM111" s="189"/>
      <c r="EN111" s="189"/>
      <c r="EO111" s="189"/>
      <c r="EP111" s="189"/>
      <c r="EQ111" s="189"/>
      <c r="ER111" s="189"/>
      <c r="ES111" s="189"/>
      <c r="ET111" s="189"/>
      <c r="EU111" s="189"/>
      <c r="EV111" s="189"/>
      <c r="EW111" s="189"/>
      <c r="EX111" s="189"/>
      <c r="EY111" s="189"/>
      <c r="EZ111" s="189"/>
      <c r="FA111" s="189"/>
      <c r="FB111" s="189"/>
      <c r="FC111" s="189"/>
      <c r="FD111" s="189"/>
      <c r="FE111" s="189"/>
      <c r="FF111" s="189"/>
      <c r="FG111" s="189"/>
      <c r="FH111" s="189"/>
      <c r="FI111" s="189"/>
      <c r="FJ111" s="189"/>
      <c r="FK111" s="189"/>
      <c r="FL111" s="189"/>
      <c r="FM111" s="189"/>
      <c r="FN111" s="189"/>
      <c r="FO111" s="189"/>
      <c r="FP111" s="189"/>
      <c r="FQ111" s="189"/>
      <c r="FR111" s="189"/>
      <c r="FS111" s="189"/>
      <c r="FT111" s="189"/>
      <c r="FU111" s="189"/>
      <c r="FV111" s="189"/>
      <c r="FW111" s="189"/>
      <c r="FX111" s="189"/>
      <c r="FY111" s="189"/>
      <c r="FZ111" s="189"/>
      <c r="GA111" s="189"/>
      <c r="GB111" s="189"/>
      <c r="GC111" s="189"/>
      <c r="GD111" s="189"/>
      <c r="GE111" s="189"/>
      <c r="GF111" s="189"/>
      <c r="GG111" s="189"/>
      <c r="GH111" s="189"/>
      <c r="GI111" s="189"/>
      <c r="GJ111" s="189"/>
      <c r="GK111" s="189"/>
      <c r="GL111" s="189"/>
      <c r="GM111" s="189"/>
      <c r="GN111" s="189"/>
      <c r="GO111" s="189"/>
      <c r="GP111" s="189"/>
      <c r="GQ111" s="189"/>
      <c r="GR111" s="189"/>
      <c r="GS111" s="189"/>
      <c r="GT111" s="189"/>
      <c r="GU111" s="189"/>
      <c r="GV111" s="189"/>
      <c r="GW111" s="189"/>
      <c r="GX111" s="189"/>
      <c r="GY111" s="189"/>
      <c r="GZ111" s="189"/>
      <c r="HA111" s="189"/>
      <c r="HB111" s="189"/>
      <c r="HC111" s="189"/>
      <c r="HD111" s="189"/>
      <c r="HE111" s="189"/>
      <c r="HF111" s="189"/>
      <c r="HG111" s="189"/>
      <c r="HH111" s="189"/>
      <c r="HI111" s="189"/>
      <c r="HJ111" s="189"/>
      <c r="HK111" s="189"/>
      <c r="HL111" s="189"/>
      <c r="HM111" s="189"/>
      <c r="HN111" s="189"/>
      <c r="HO111" s="189"/>
      <c r="HP111" s="189"/>
      <c r="HQ111" s="189"/>
      <c r="HR111" s="189"/>
      <c r="HS111" s="189"/>
      <c r="HT111" s="189"/>
      <c r="HU111" s="189"/>
      <c r="HV111" s="189"/>
      <c r="HW111" s="189"/>
      <c r="HX111" s="189"/>
      <c r="HY111" s="189"/>
      <c r="HZ111" s="189"/>
      <c r="IA111" s="189"/>
      <c r="IB111" s="189"/>
      <c r="IC111" s="189"/>
      <c r="ID111" s="189"/>
      <c r="IE111" s="189"/>
      <c r="IF111" s="189"/>
      <c r="IG111" s="189"/>
      <c r="IH111" s="189"/>
      <c r="II111" s="189"/>
      <c r="IJ111" s="189"/>
      <c r="IK111" s="189"/>
      <c r="IL111" s="189"/>
      <c r="IM111" s="189"/>
      <c r="IN111" s="189"/>
      <c r="IO111" s="189"/>
      <c r="IP111" s="189"/>
      <c r="IQ111" s="189"/>
      <c r="IR111" s="189"/>
      <c r="IS111" s="189"/>
      <c r="IT111" s="189"/>
      <c r="IU111" s="189"/>
      <c r="IV111" s="189"/>
      <c r="IW111" s="189"/>
      <c r="IX111" s="189"/>
      <c r="IY111" s="189"/>
      <c r="IZ111" s="189"/>
      <c r="JA111" s="189"/>
      <c r="JB111" s="189"/>
      <c r="JC111" s="189"/>
      <c r="JD111" s="189"/>
      <c r="JE111" s="189"/>
      <c r="JF111" s="189"/>
      <c r="JG111" s="189"/>
      <c r="JH111" s="189"/>
      <c r="JI111" s="189"/>
      <c r="JJ111" s="189"/>
      <c r="JK111" s="189"/>
      <c r="JL111" s="189"/>
      <c r="JM111" s="189"/>
      <c r="JN111" s="189"/>
      <c r="JO111" s="189"/>
      <c r="JP111" s="189"/>
      <c r="JQ111" s="189"/>
      <c r="JR111" s="189"/>
      <c r="JS111" s="189"/>
      <c r="JT111" s="189"/>
      <c r="JU111" s="189"/>
      <c r="JV111" s="189"/>
      <c r="JW111" s="189"/>
      <c r="JX111" s="189"/>
      <c r="JY111" s="189"/>
      <c r="JZ111" s="189"/>
      <c r="KA111" s="189"/>
      <c r="KB111" s="189"/>
      <c r="KC111" s="189"/>
      <c r="KD111" s="189"/>
      <c r="KE111" s="189"/>
      <c r="KF111" s="189"/>
      <c r="KG111" s="189"/>
      <c r="KH111" s="189"/>
      <c r="KI111" s="189"/>
      <c r="KJ111" s="189"/>
      <c r="KK111" s="189"/>
      <c r="KL111" s="189"/>
      <c r="KM111" s="189"/>
      <c r="KN111" s="189"/>
      <c r="KO111" s="189"/>
      <c r="KP111" s="189"/>
      <c r="KQ111" s="189"/>
      <c r="KR111" s="189"/>
      <c r="KS111" s="189"/>
      <c r="KT111" s="189"/>
      <c r="KU111" s="189"/>
      <c r="KV111" s="189"/>
      <c r="KW111" s="189"/>
      <c r="KX111" s="189"/>
      <c r="KY111" s="189"/>
      <c r="KZ111" s="189"/>
      <c r="LA111" s="189"/>
      <c r="LB111" s="189"/>
      <c r="LC111" s="189"/>
      <c r="LD111" s="189"/>
      <c r="LE111" s="189"/>
      <c r="LF111" s="189"/>
      <c r="LG111" s="189"/>
      <c r="LH111" s="189"/>
      <c r="LI111" s="189"/>
      <c r="LJ111" s="189"/>
      <c r="LK111" s="189"/>
      <c r="LL111" s="189"/>
      <c r="LM111" s="189"/>
      <c r="LN111" s="189"/>
      <c r="LO111" s="189"/>
      <c r="LP111" s="189"/>
      <c r="LQ111" s="189"/>
      <c r="LR111" s="189"/>
      <c r="LS111" s="189"/>
      <c r="LT111" s="189"/>
      <c r="LU111" s="189"/>
      <c r="LV111" s="189"/>
      <c r="LW111" s="189"/>
      <c r="LX111" s="189"/>
      <c r="LY111" s="189"/>
      <c r="LZ111" s="189"/>
      <c r="MA111" s="189"/>
      <c r="MB111" s="189"/>
      <c r="MC111" s="189"/>
      <c r="MD111" s="189"/>
      <c r="ME111" s="189"/>
      <c r="MF111" s="189"/>
      <c r="MG111" s="189"/>
      <c r="MH111" s="189"/>
      <c r="MI111" s="189"/>
      <c r="MJ111" s="189"/>
      <c r="MK111" s="189"/>
      <c r="ML111" s="189"/>
      <c r="MM111" s="189"/>
      <c r="MN111" s="189"/>
      <c r="MO111" s="189"/>
      <c r="MP111" s="189"/>
      <c r="MQ111" s="189"/>
      <c r="MR111" s="189"/>
      <c r="MS111" s="189"/>
      <c r="MT111" s="189"/>
      <c r="MU111" s="189"/>
      <c r="MV111" s="189"/>
      <c r="MW111" s="189"/>
      <c r="MX111" s="189"/>
      <c r="MY111" s="189"/>
      <c r="MZ111" s="189"/>
      <c r="NA111" s="189"/>
      <c r="NB111" s="189"/>
      <c r="NC111" s="189"/>
      <c r="ND111" s="189"/>
      <c r="NE111" s="189"/>
      <c r="NF111" s="189"/>
      <c r="NG111" s="189"/>
      <c r="NH111" s="189"/>
      <c r="NI111" s="189"/>
      <c r="NJ111" s="189"/>
      <c r="NK111" s="189"/>
      <c r="NL111" s="189"/>
      <c r="NM111" s="189"/>
      <c r="NN111" s="189"/>
      <c r="NO111" s="189"/>
      <c r="NP111" s="189"/>
      <c r="NQ111" s="189"/>
      <c r="NR111" s="189"/>
      <c r="NS111" s="189"/>
      <c r="NT111" s="189"/>
      <c r="NU111" s="189"/>
      <c r="NV111" s="189"/>
      <c r="NW111" s="189"/>
      <c r="NX111" s="189"/>
      <c r="NY111" s="189"/>
      <c r="NZ111" s="189"/>
      <c r="OA111" s="189"/>
      <c r="OB111" s="189"/>
      <c r="OC111" s="189"/>
      <c r="OD111" s="189"/>
      <c r="OE111" s="189"/>
      <c r="OF111" s="189"/>
      <c r="OG111" s="189"/>
      <c r="OH111" s="189"/>
      <c r="OI111" s="189"/>
      <c r="OJ111" s="189"/>
      <c r="OK111" s="189"/>
      <c r="OL111" s="189"/>
      <c r="OM111" s="189"/>
      <c r="ON111" s="189"/>
      <c r="OO111" s="189"/>
      <c r="OP111" s="189"/>
      <c r="OQ111" s="189"/>
      <c r="OR111" s="189"/>
      <c r="OS111" s="189"/>
      <c r="OT111" s="189"/>
      <c r="OU111" s="189"/>
      <c r="OV111" s="189"/>
      <c r="OW111" s="189"/>
      <c r="OX111" s="189"/>
      <c r="OY111" s="189"/>
      <c r="OZ111" s="189"/>
      <c r="PA111" s="189"/>
      <c r="PB111" s="189"/>
      <c r="PC111" s="189"/>
      <c r="PD111" s="189"/>
      <c r="PE111" s="189"/>
      <c r="PF111" s="189"/>
      <c r="PG111" s="189"/>
      <c r="PH111" s="189"/>
      <c r="PI111" s="189"/>
      <c r="PJ111" s="189"/>
      <c r="PK111" s="189"/>
      <c r="PL111" s="189"/>
      <c r="PM111" s="189"/>
      <c r="PN111" s="189"/>
      <c r="PO111" s="189"/>
      <c r="PP111" s="189"/>
      <c r="PQ111" s="189"/>
      <c r="PR111" s="189"/>
      <c r="PS111" s="189"/>
      <c r="PT111" s="189"/>
      <c r="PU111" s="189"/>
      <c r="PV111" s="189"/>
      <c r="PW111" s="189"/>
      <c r="PX111" s="189"/>
      <c r="PY111" s="189"/>
      <c r="PZ111" s="189"/>
      <c r="QA111" s="189"/>
      <c r="QB111" s="189"/>
      <c r="QC111" s="189"/>
      <c r="QD111" s="189"/>
      <c r="QE111" s="189"/>
      <c r="QF111" s="189"/>
      <c r="QG111" s="189"/>
      <c r="QH111" s="189"/>
      <c r="QI111" s="189"/>
      <c r="QJ111" s="189"/>
      <c r="QK111" s="189"/>
      <c r="QL111" s="189"/>
      <c r="QM111" s="189"/>
      <c r="QN111" s="189"/>
      <c r="QO111" s="189"/>
      <c r="QP111" s="189"/>
      <c r="QQ111" s="189"/>
      <c r="QR111" s="189"/>
      <c r="QS111" s="189"/>
      <c r="QT111" s="189"/>
      <c r="QU111" s="189"/>
      <c r="QV111" s="189"/>
      <c r="QW111" s="189"/>
      <c r="QX111" s="189"/>
      <c r="QY111" s="189"/>
      <c r="QZ111" s="189"/>
      <c r="RA111" s="189"/>
      <c r="RB111" s="189"/>
      <c r="RC111" s="189"/>
      <c r="RD111" s="189"/>
      <c r="RE111" s="189"/>
      <c r="RF111" s="189"/>
      <c r="RG111" s="189"/>
      <c r="RH111" s="189"/>
      <c r="RI111" s="189"/>
      <c r="RJ111" s="189"/>
      <c r="RK111" s="189"/>
      <c r="RL111" s="189"/>
      <c r="RM111" s="189"/>
      <c r="RN111" s="189"/>
      <c r="RO111" s="189"/>
      <c r="RP111" s="189"/>
      <c r="RQ111" s="189"/>
      <c r="RR111" s="189"/>
      <c r="RS111" s="189"/>
      <c r="RT111" s="189"/>
      <c r="RU111" s="189"/>
      <c r="RV111" s="189"/>
      <c r="RW111" s="189"/>
      <c r="RX111" s="189"/>
      <c r="RY111" s="189"/>
      <c r="RZ111" s="189"/>
      <c r="SA111" s="189"/>
      <c r="SB111" s="189"/>
      <c r="SC111" s="189"/>
      <c r="SD111" s="189"/>
      <c r="SE111" s="189"/>
      <c r="SF111" s="189"/>
      <c r="SG111" s="189"/>
      <c r="SH111" s="189"/>
      <c r="SI111" s="189"/>
      <c r="SJ111" s="189"/>
      <c r="SK111" s="189"/>
      <c r="SL111" s="189"/>
      <c r="SM111" s="189"/>
    </row>
    <row r="112" spans="2:507 8988:8988">
      <c r="B112" s="189"/>
      <c r="C112" s="189"/>
      <c r="D112" s="189"/>
      <c r="E112" s="189"/>
      <c r="F112" s="189"/>
      <c r="G112" s="189"/>
      <c r="H112" s="189"/>
      <c r="I112" s="189"/>
      <c r="J112" s="189"/>
      <c r="K112" s="189"/>
      <c r="L112" s="189"/>
      <c r="M112" s="189"/>
      <c r="N112" s="189"/>
      <c r="O112" s="189"/>
      <c r="P112" s="189"/>
      <c r="Q112" s="189"/>
      <c r="R112" s="189"/>
      <c r="S112" s="189"/>
      <c r="T112" s="189"/>
      <c r="U112" s="189"/>
      <c r="V112" s="189"/>
      <c r="W112" s="189"/>
      <c r="X112" s="189"/>
      <c r="Y112" s="189"/>
      <c r="Z112" s="189"/>
      <c r="AA112" s="189"/>
      <c r="AB112" s="189"/>
      <c r="AC112" s="189"/>
      <c r="AD112" s="189"/>
      <c r="AE112" s="189"/>
      <c r="AF112" s="189"/>
      <c r="AG112" s="189"/>
      <c r="AH112" s="189"/>
      <c r="AI112" s="189"/>
      <c r="AJ112" s="189"/>
      <c r="AK112" s="189"/>
      <c r="AL112" s="189"/>
      <c r="AM112" s="189"/>
      <c r="AN112" s="189"/>
      <c r="AO112" s="189"/>
      <c r="AP112" s="189"/>
      <c r="AQ112" s="189"/>
      <c r="AR112" s="189"/>
      <c r="AS112" s="189"/>
      <c r="AT112" s="189"/>
      <c r="AU112" s="189"/>
      <c r="AV112" s="189"/>
      <c r="AW112" s="189"/>
      <c r="AX112" s="189"/>
      <c r="AY112" s="189"/>
      <c r="AZ112" s="189"/>
      <c r="BA112" s="189"/>
      <c r="BB112" s="189"/>
      <c r="BC112" s="189"/>
      <c r="BD112" s="189"/>
      <c r="BE112" s="189"/>
      <c r="BF112" s="189"/>
      <c r="BG112" s="189"/>
      <c r="BH112" s="189"/>
      <c r="BI112" s="189"/>
      <c r="BJ112" s="189"/>
      <c r="BK112" s="189"/>
      <c r="BL112" s="189"/>
      <c r="BM112" s="189"/>
      <c r="BN112" s="189"/>
      <c r="BO112" s="189"/>
      <c r="BP112" s="189"/>
      <c r="BQ112" s="189"/>
      <c r="BR112" s="189"/>
      <c r="BS112" s="189"/>
      <c r="BT112" s="189"/>
      <c r="BU112" s="189"/>
      <c r="BV112" s="189"/>
      <c r="BW112" s="189"/>
      <c r="BX112" s="189"/>
      <c r="BY112" s="189"/>
      <c r="BZ112" s="189"/>
      <c r="CA112" s="189"/>
      <c r="CB112" s="189"/>
      <c r="CC112" s="189"/>
      <c r="CD112" s="189"/>
      <c r="CE112" s="189"/>
      <c r="CF112" s="189"/>
      <c r="CG112" s="189"/>
      <c r="CH112" s="189"/>
      <c r="CI112" s="189"/>
      <c r="CJ112" s="189"/>
      <c r="CK112" s="189"/>
      <c r="CL112" s="189"/>
      <c r="CM112" s="189"/>
      <c r="CN112" s="189"/>
      <c r="CO112" s="189"/>
      <c r="CP112" s="189"/>
      <c r="CQ112" s="189"/>
      <c r="CR112" s="189"/>
      <c r="CS112" s="189"/>
      <c r="CT112" s="189"/>
      <c r="CU112" s="189"/>
      <c r="CV112" s="189"/>
      <c r="CW112" s="189"/>
      <c r="CX112" s="189"/>
      <c r="CY112" s="189"/>
      <c r="CZ112" s="189"/>
      <c r="DA112" s="189"/>
      <c r="DB112" s="189"/>
      <c r="DC112" s="189"/>
      <c r="DD112" s="189"/>
      <c r="DE112" s="189"/>
      <c r="DF112" s="189"/>
      <c r="DG112" s="189"/>
      <c r="DH112" s="189"/>
      <c r="DI112" s="189"/>
      <c r="DJ112" s="189"/>
      <c r="DK112" s="189"/>
      <c r="DL112" s="189"/>
      <c r="DM112" s="189"/>
      <c r="DN112" s="189"/>
      <c r="DO112" s="189"/>
      <c r="DP112" s="189"/>
      <c r="DQ112" s="189"/>
      <c r="DR112" s="189"/>
      <c r="DS112" s="189"/>
      <c r="DT112" s="189"/>
      <c r="DU112" s="189"/>
      <c r="DV112" s="189"/>
      <c r="DW112" s="189"/>
      <c r="DX112" s="189"/>
      <c r="DY112" s="189"/>
      <c r="DZ112" s="189"/>
      <c r="EA112" s="189"/>
      <c r="EB112" s="189"/>
      <c r="EC112" s="189"/>
      <c r="ED112" s="189"/>
      <c r="EE112" s="189"/>
      <c r="EF112" s="189"/>
      <c r="EG112" s="189"/>
      <c r="EH112" s="189"/>
      <c r="EI112" s="189"/>
      <c r="EJ112" s="189"/>
      <c r="EK112" s="189"/>
      <c r="EL112" s="189"/>
      <c r="EM112" s="189"/>
      <c r="EN112" s="189"/>
      <c r="EO112" s="189"/>
      <c r="EP112" s="189"/>
      <c r="EQ112" s="189"/>
      <c r="ER112" s="189"/>
      <c r="ES112" s="189"/>
      <c r="ET112" s="189"/>
      <c r="EU112" s="189"/>
      <c r="EV112" s="189"/>
      <c r="EW112" s="189"/>
      <c r="EX112" s="189"/>
      <c r="EY112" s="189"/>
      <c r="EZ112" s="189"/>
      <c r="FA112" s="189"/>
      <c r="FB112" s="189"/>
      <c r="FC112" s="189"/>
      <c r="FD112" s="189"/>
      <c r="FE112" s="189"/>
      <c r="FF112" s="189"/>
      <c r="FG112" s="189"/>
      <c r="FH112" s="189"/>
      <c r="FI112" s="189"/>
      <c r="FJ112" s="189"/>
      <c r="FK112" s="189"/>
      <c r="FL112" s="189"/>
      <c r="FM112" s="189"/>
      <c r="FN112" s="189"/>
      <c r="FO112" s="189"/>
      <c r="FP112" s="189"/>
      <c r="FQ112" s="189"/>
      <c r="FR112" s="189"/>
      <c r="FS112" s="189"/>
      <c r="FT112" s="189"/>
      <c r="FU112" s="189"/>
      <c r="FV112" s="189"/>
      <c r="FW112" s="189"/>
      <c r="FX112" s="189"/>
      <c r="FY112" s="189"/>
      <c r="FZ112" s="189"/>
      <c r="GA112" s="189"/>
      <c r="GB112" s="189"/>
      <c r="GC112" s="189"/>
      <c r="GD112" s="189"/>
      <c r="GE112" s="189"/>
      <c r="GF112" s="189"/>
      <c r="GG112" s="189"/>
      <c r="GH112" s="189"/>
      <c r="GI112" s="189"/>
      <c r="GJ112" s="189"/>
      <c r="GK112" s="189"/>
      <c r="GL112" s="189"/>
      <c r="GM112" s="189"/>
      <c r="GN112" s="189"/>
      <c r="GO112" s="189"/>
      <c r="GP112" s="189"/>
      <c r="GQ112" s="189"/>
      <c r="GR112" s="189"/>
      <c r="GS112" s="189"/>
      <c r="GT112" s="189"/>
      <c r="GU112" s="189"/>
      <c r="GV112" s="189"/>
      <c r="GW112" s="189"/>
      <c r="GX112" s="189"/>
      <c r="GY112" s="189"/>
      <c r="GZ112" s="189"/>
      <c r="HA112" s="189"/>
      <c r="HB112" s="189"/>
      <c r="HC112" s="189"/>
      <c r="HD112" s="189"/>
      <c r="HE112" s="189"/>
      <c r="HF112" s="189"/>
      <c r="HG112" s="189"/>
      <c r="HH112" s="189"/>
      <c r="HI112" s="189"/>
      <c r="HJ112" s="189"/>
      <c r="HK112" s="189"/>
      <c r="HL112" s="189"/>
      <c r="HM112" s="189"/>
      <c r="HN112" s="189"/>
      <c r="HO112" s="189"/>
      <c r="HP112" s="189"/>
      <c r="HQ112" s="189"/>
      <c r="HR112" s="189"/>
      <c r="HS112" s="189"/>
      <c r="HT112" s="189"/>
      <c r="HU112" s="189"/>
      <c r="HV112" s="189"/>
      <c r="HW112" s="189"/>
      <c r="HX112" s="189"/>
      <c r="HY112" s="189"/>
      <c r="HZ112" s="189"/>
      <c r="IA112" s="189"/>
      <c r="IB112" s="189"/>
      <c r="IC112" s="189"/>
      <c r="ID112" s="189"/>
      <c r="IE112" s="189"/>
      <c r="IF112" s="189"/>
      <c r="IG112" s="189"/>
      <c r="IH112" s="189"/>
      <c r="II112" s="189"/>
      <c r="IJ112" s="189"/>
      <c r="IK112" s="189"/>
      <c r="IL112" s="189"/>
      <c r="IM112" s="189"/>
      <c r="IN112" s="189"/>
      <c r="IO112" s="189"/>
      <c r="IP112" s="189"/>
      <c r="IQ112" s="189"/>
      <c r="IR112" s="189"/>
      <c r="IS112" s="189"/>
      <c r="IT112" s="189"/>
      <c r="IU112" s="189"/>
      <c r="IV112" s="189"/>
      <c r="IW112" s="189"/>
      <c r="IX112" s="189"/>
      <c r="IY112" s="189"/>
      <c r="IZ112" s="189"/>
      <c r="JA112" s="189"/>
      <c r="JB112" s="189"/>
      <c r="JC112" s="189"/>
      <c r="JD112" s="189"/>
      <c r="JE112" s="189"/>
      <c r="JF112" s="189"/>
      <c r="JG112" s="189"/>
      <c r="JH112" s="189"/>
      <c r="JI112" s="189"/>
      <c r="JJ112" s="189"/>
      <c r="JK112" s="189"/>
      <c r="JL112" s="189"/>
      <c r="JM112" s="189"/>
      <c r="JN112" s="189"/>
      <c r="JO112" s="189"/>
      <c r="JP112" s="189"/>
      <c r="JQ112" s="189"/>
      <c r="JR112" s="189"/>
      <c r="JS112" s="189"/>
      <c r="JT112" s="189"/>
      <c r="JU112" s="189"/>
      <c r="JV112" s="189"/>
      <c r="JW112" s="189"/>
      <c r="JX112" s="189"/>
      <c r="JY112" s="189"/>
      <c r="JZ112" s="189"/>
      <c r="KA112" s="189"/>
      <c r="KB112" s="189"/>
      <c r="KC112" s="189"/>
      <c r="KD112" s="189"/>
      <c r="KE112" s="189"/>
      <c r="KF112" s="189"/>
      <c r="KG112" s="189"/>
      <c r="KH112" s="189"/>
      <c r="KI112" s="189"/>
      <c r="KJ112" s="189"/>
      <c r="KK112" s="189"/>
      <c r="KL112" s="189"/>
      <c r="KM112" s="189"/>
      <c r="KN112" s="189"/>
      <c r="KO112" s="189"/>
      <c r="KP112" s="189"/>
      <c r="KQ112" s="189"/>
      <c r="KR112" s="189"/>
      <c r="KS112" s="189"/>
      <c r="KT112" s="189"/>
      <c r="KU112" s="189"/>
      <c r="KV112" s="189"/>
      <c r="KW112" s="189"/>
      <c r="KX112" s="189"/>
      <c r="KY112" s="189"/>
      <c r="KZ112" s="189"/>
      <c r="LA112" s="189"/>
      <c r="LB112" s="189"/>
      <c r="LC112" s="189"/>
      <c r="LD112" s="189"/>
      <c r="LE112" s="189"/>
      <c r="LF112" s="189"/>
      <c r="LG112" s="189"/>
      <c r="LH112" s="189"/>
      <c r="LI112" s="189"/>
      <c r="LJ112" s="189"/>
      <c r="LK112" s="189"/>
      <c r="LL112" s="189"/>
      <c r="LM112" s="189"/>
      <c r="LN112" s="189"/>
      <c r="LO112" s="189"/>
      <c r="LP112" s="189"/>
      <c r="LQ112" s="189"/>
      <c r="LR112" s="189"/>
      <c r="LS112" s="189"/>
      <c r="LT112" s="189"/>
      <c r="LU112" s="189"/>
      <c r="LV112" s="189"/>
      <c r="LW112" s="189"/>
      <c r="LX112" s="189"/>
      <c r="LY112" s="189"/>
      <c r="LZ112" s="189"/>
      <c r="MA112" s="189"/>
      <c r="MB112" s="189"/>
      <c r="MC112" s="189"/>
      <c r="MD112" s="189"/>
      <c r="ME112" s="189"/>
      <c r="MF112" s="189"/>
      <c r="MG112" s="189"/>
      <c r="MH112" s="189"/>
      <c r="MI112" s="189"/>
      <c r="MJ112" s="189"/>
      <c r="MK112" s="189"/>
      <c r="ML112" s="189"/>
      <c r="MM112" s="189"/>
      <c r="MN112" s="189"/>
      <c r="MO112" s="189"/>
      <c r="MP112" s="189"/>
      <c r="MQ112" s="189"/>
      <c r="MR112" s="189"/>
      <c r="MS112" s="189"/>
      <c r="MT112" s="189"/>
      <c r="MU112" s="189"/>
      <c r="MV112" s="189"/>
      <c r="MW112" s="189"/>
      <c r="MX112" s="189"/>
      <c r="MY112" s="189"/>
      <c r="MZ112" s="189"/>
      <c r="NA112" s="189"/>
      <c r="NB112" s="189"/>
      <c r="NC112" s="189"/>
      <c r="ND112" s="189"/>
      <c r="NE112" s="189"/>
      <c r="NF112" s="189"/>
      <c r="NG112" s="189"/>
      <c r="NH112" s="189"/>
      <c r="NI112" s="189"/>
      <c r="NJ112" s="189"/>
      <c r="NK112" s="189"/>
      <c r="NL112" s="189"/>
      <c r="NM112" s="189"/>
      <c r="NN112" s="189"/>
      <c r="NO112" s="189"/>
      <c r="NP112" s="189"/>
      <c r="NQ112" s="189"/>
      <c r="NR112" s="189"/>
      <c r="NS112" s="189"/>
      <c r="NT112" s="189"/>
      <c r="NU112" s="189"/>
      <c r="NV112" s="189"/>
      <c r="NW112" s="189"/>
      <c r="NX112" s="189"/>
      <c r="NY112" s="189"/>
      <c r="NZ112" s="189"/>
      <c r="OA112" s="189"/>
      <c r="OB112" s="189"/>
      <c r="OC112" s="189"/>
      <c r="OD112" s="189"/>
      <c r="OE112" s="189"/>
      <c r="OF112" s="189"/>
      <c r="OG112" s="189"/>
      <c r="OH112" s="189"/>
      <c r="OI112" s="189"/>
      <c r="OJ112" s="189"/>
      <c r="OK112" s="189"/>
      <c r="OL112" s="189"/>
      <c r="OM112" s="189"/>
      <c r="ON112" s="189"/>
      <c r="OO112" s="189"/>
      <c r="OP112" s="189"/>
      <c r="OQ112" s="189"/>
      <c r="OR112" s="189"/>
      <c r="OS112" s="189"/>
      <c r="OT112" s="189"/>
      <c r="OU112" s="189"/>
      <c r="OV112" s="189"/>
      <c r="OW112" s="189"/>
      <c r="OX112" s="189"/>
      <c r="OY112" s="189"/>
      <c r="OZ112" s="189"/>
      <c r="PA112" s="189"/>
      <c r="PB112" s="189"/>
      <c r="PC112" s="189"/>
      <c r="PD112" s="189"/>
      <c r="PE112" s="189"/>
      <c r="PF112" s="189"/>
      <c r="PG112" s="189"/>
      <c r="PH112" s="189"/>
      <c r="PI112" s="189"/>
      <c r="PJ112" s="189"/>
      <c r="PK112" s="189"/>
      <c r="PL112" s="189"/>
      <c r="PM112" s="189"/>
      <c r="PN112" s="189"/>
      <c r="PO112" s="189"/>
      <c r="PP112" s="189"/>
      <c r="PQ112" s="189"/>
      <c r="PR112" s="189"/>
      <c r="PS112" s="189"/>
      <c r="PT112" s="189"/>
      <c r="PU112" s="189"/>
      <c r="PV112" s="189"/>
      <c r="PW112" s="189"/>
      <c r="PX112" s="189"/>
      <c r="PY112" s="189"/>
      <c r="PZ112" s="189"/>
      <c r="QA112" s="189"/>
      <c r="QB112" s="189"/>
      <c r="QC112" s="189"/>
      <c r="QD112" s="189"/>
      <c r="QE112" s="189"/>
      <c r="QF112" s="189"/>
      <c r="QG112" s="189"/>
      <c r="QH112" s="189"/>
      <c r="QI112" s="189"/>
      <c r="QJ112" s="189"/>
      <c r="QK112" s="189"/>
      <c r="QL112" s="189"/>
      <c r="QM112" s="189"/>
      <c r="QN112" s="189"/>
      <c r="QO112" s="189"/>
      <c r="QP112" s="189"/>
      <c r="QQ112" s="189"/>
      <c r="QR112" s="189"/>
      <c r="QS112" s="189"/>
      <c r="QT112" s="189"/>
      <c r="QU112" s="189"/>
      <c r="QV112" s="189"/>
      <c r="QW112" s="189"/>
      <c r="QX112" s="189"/>
      <c r="QY112" s="189"/>
      <c r="QZ112" s="189"/>
      <c r="RA112" s="189"/>
      <c r="RB112" s="189"/>
      <c r="RC112" s="189"/>
      <c r="RD112" s="189"/>
      <c r="RE112" s="189"/>
      <c r="RF112" s="189"/>
      <c r="RG112" s="189"/>
      <c r="RH112" s="189"/>
      <c r="RI112" s="189"/>
      <c r="RJ112" s="189"/>
      <c r="RK112" s="189"/>
      <c r="RL112" s="189"/>
      <c r="RM112" s="189"/>
      <c r="RN112" s="189"/>
      <c r="RO112" s="189"/>
      <c r="RP112" s="189"/>
      <c r="RQ112" s="189"/>
      <c r="RR112" s="189"/>
      <c r="RS112" s="189"/>
      <c r="RT112" s="189"/>
      <c r="RU112" s="189"/>
      <c r="RV112" s="189"/>
      <c r="RW112" s="189"/>
      <c r="RX112" s="189"/>
      <c r="RY112" s="189"/>
      <c r="RZ112" s="189"/>
      <c r="SA112" s="189"/>
      <c r="SB112" s="189"/>
      <c r="SC112" s="189"/>
      <c r="SD112" s="189"/>
      <c r="SE112" s="189"/>
      <c r="SF112" s="189"/>
      <c r="SG112" s="189"/>
      <c r="SH112" s="189"/>
      <c r="SI112" s="189"/>
      <c r="SJ112" s="189"/>
      <c r="SK112" s="189"/>
      <c r="SL112" s="189"/>
      <c r="SM112" s="189"/>
    </row>
  </sheetData>
  <sheetProtection password="C70C" sheet="1" objects="1" scenarios="1"/>
  <mergeCells count="1">
    <mergeCell ref="A1:F1"/>
  </mergeCells>
  <pageMargins left="0.7" right="0.7" top="0.75" bottom="0.75" header="0.3" footer="0.3"/>
  <pageSetup paperSize="9" scale="10" fitToWidth="3" fitToHeight="0" orientation="portrait" horizontalDpi="300" verticalDpi="300" r:id="rId1"/>
</worksheet>
</file>

<file path=xl/worksheets/sheet9.xml><?xml version="1.0" encoding="utf-8"?>
<worksheet xmlns="http://schemas.openxmlformats.org/spreadsheetml/2006/main" xmlns:r="http://schemas.openxmlformats.org/officeDocument/2006/relationships">
  <sheetPr codeName="Sheet9"/>
  <dimension ref="B2:J55"/>
  <sheetViews>
    <sheetView showGridLines="0" rightToLeft="1" workbookViewId="0">
      <selection sqref="A1:XFD1048576"/>
    </sheetView>
  </sheetViews>
  <sheetFormatPr defaultColWidth="9.125" defaultRowHeight="14.25"/>
  <cols>
    <col min="1" max="1" width="9.125" style="143"/>
    <col min="2" max="2" width="26.75" style="143" customWidth="1"/>
    <col min="3" max="3" width="9.125" style="143"/>
    <col min="4" max="4" width="3.75" style="143" customWidth="1"/>
    <col min="5" max="5" width="26" style="143" customWidth="1"/>
    <col min="6" max="6" width="9.125" style="143"/>
    <col min="7" max="7" width="4.375" style="143" customWidth="1"/>
    <col min="8" max="8" width="16" style="143" customWidth="1"/>
    <col min="9" max="9" width="15" style="143" customWidth="1"/>
    <col min="10" max="10" width="16.625" style="143" customWidth="1"/>
    <col min="11" max="16384" width="9.125" style="143"/>
  </cols>
  <sheetData>
    <row r="2" spans="2:10" ht="15.75" thickBot="1">
      <c r="F2" s="144"/>
      <c r="G2" s="144"/>
      <c r="H2" s="144" t="s">
        <v>686</v>
      </c>
      <c r="I2" s="145"/>
      <c r="J2" s="145"/>
    </row>
    <row r="3" spans="2:10" ht="21.75" thickBot="1">
      <c r="B3" s="289" t="s">
        <v>702</v>
      </c>
      <c r="C3" s="290"/>
      <c r="H3" s="146" t="s">
        <v>687</v>
      </c>
      <c r="I3" s="146" t="s">
        <v>688</v>
      </c>
      <c r="J3" s="146" t="s">
        <v>689</v>
      </c>
    </row>
    <row r="4" spans="2:10" ht="15" thickBot="1">
      <c r="B4" s="147" t="s">
        <v>690</v>
      </c>
      <c r="C4" s="148">
        <f>کل!ME3</f>
        <v>0</v>
      </c>
      <c r="H4" s="149" t="s">
        <v>691</v>
      </c>
      <c r="I4" s="149" t="s">
        <v>692</v>
      </c>
      <c r="J4" s="149" t="s">
        <v>693</v>
      </c>
    </row>
    <row r="5" spans="2:10" ht="15.75" thickBot="1">
      <c r="B5" s="147" t="s">
        <v>694</v>
      </c>
      <c r="C5" s="148">
        <f>کل!SM3</f>
        <v>0</v>
      </c>
      <c r="E5" s="289" t="s">
        <v>713</v>
      </c>
      <c r="F5" s="290"/>
      <c r="H5" s="150">
        <v>10</v>
      </c>
      <c r="I5" s="151">
        <v>91</v>
      </c>
      <c r="J5" s="151">
        <v>100</v>
      </c>
    </row>
    <row r="6" spans="2:10" ht="15.75" thickBot="1">
      <c r="B6" s="147" t="s">
        <v>695</v>
      </c>
      <c r="C6" s="148">
        <f>کل!MK3</f>
        <v>0</v>
      </c>
      <c r="E6" s="291"/>
      <c r="F6" s="292"/>
      <c r="H6" s="152">
        <v>9</v>
      </c>
      <c r="I6" s="151">
        <v>81</v>
      </c>
      <c r="J6" s="151">
        <v>90</v>
      </c>
    </row>
    <row r="7" spans="2:10" ht="15.75" thickBot="1">
      <c r="B7" s="153" t="s">
        <v>696</v>
      </c>
      <c r="C7" s="154">
        <f>(C4*0.2)+(C5*0.3)+(C6*0.5)</f>
        <v>0</v>
      </c>
      <c r="E7" s="147" t="s">
        <v>714</v>
      </c>
      <c r="F7" s="148">
        <f>کل!OD3</f>
        <v>0</v>
      </c>
      <c r="H7" s="155">
        <v>8</v>
      </c>
      <c r="I7" s="151">
        <v>71</v>
      </c>
      <c r="J7" s="151">
        <v>80</v>
      </c>
    </row>
    <row r="8" spans="2:10" ht="15.75" thickBot="1">
      <c r="B8" s="156"/>
      <c r="C8" s="157"/>
      <c r="E8" s="147" t="s">
        <v>714</v>
      </c>
      <c r="F8" s="148">
        <f>کل!SL3</f>
        <v>0</v>
      </c>
      <c r="H8" s="158">
        <v>7</v>
      </c>
      <c r="I8" s="151">
        <v>61</v>
      </c>
      <c r="J8" s="151">
        <v>70</v>
      </c>
    </row>
    <row r="9" spans="2:10" ht="15.75" thickBot="1">
      <c r="B9" s="159" t="s">
        <v>703</v>
      </c>
      <c r="C9" s="160"/>
      <c r="E9" s="153" t="s">
        <v>715</v>
      </c>
      <c r="F9" s="154">
        <f>کل!SM3</f>
        <v>0</v>
      </c>
      <c r="H9" s="161">
        <v>6</v>
      </c>
      <c r="I9" s="151">
        <v>51</v>
      </c>
      <c r="J9" s="151">
        <v>60</v>
      </c>
    </row>
    <row r="10" spans="2:10" ht="15.75" thickBot="1">
      <c r="B10" s="162"/>
      <c r="C10" s="163"/>
      <c r="H10" s="164">
        <v>5</v>
      </c>
      <c r="I10" s="151">
        <v>41</v>
      </c>
      <c r="J10" s="151">
        <v>50</v>
      </c>
    </row>
    <row r="11" spans="2:10" ht="15.75" thickBot="1">
      <c r="B11" s="165" t="s">
        <v>697</v>
      </c>
      <c r="C11" s="166">
        <f>کل!O3</f>
        <v>0</v>
      </c>
      <c r="H11" s="167">
        <v>4</v>
      </c>
      <c r="I11" s="151">
        <v>31</v>
      </c>
      <c r="J11" s="151">
        <v>40</v>
      </c>
    </row>
    <row r="12" spans="2:10" ht="15.75" thickBot="1">
      <c r="B12" s="165" t="s">
        <v>698</v>
      </c>
      <c r="C12" s="166">
        <f>کل!AD3</f>
        <v>0</v>
      </c>
      <c r="H12" s="168">
        <v>3</v>
      </c>
      <c r="I12" s="151">
        <v>21</v>
      </c>
      <c r="J12" s="151">
        <v>30</v>
      </c>
    </row>
    <row r="13" spans="2:10" ht="15.75" thickBot="1">
      <c r="B13" s="165" t="s">
        <v>217</v>
      </c>
      <c r="C13" s="166">
        <f>کل!AN3</f>
        <v>0</v>
      </c>
      <c r="H13" s="169">
        <v>2</v>
      </c>
      <c r="I13" s="151">
        <v>11</v>
      </c>
      <c r="J13" s="151">
        <v>20</v>
      </c>
    </row>
    <row r="14" spans="2:10" ht="15.75" thickBot="1">
      <c r="B14" s="165" t="s">
        <v>699</v>
      </c>
      <c r="C14" s="166">
        <f>کل!AS3</f>
        <v>0</v>
      </c>
      <c r="H14" s="170">
        <v>1</v>
      </c>
      <c r="I14" s="151">
        <v>0</v>
      </c>
      <c r="J14" s="151">
        <v>10</v>
      </c>
    </row>
    <row r="15" spans="2:10">
      <c r="B15" s="165" t="s">
        <v>700</v>
      </c>
      <c r="C15" s="166">
        <f>کل!BN3</f>
        <v>0</v>
      </c>
      <c r="F15" s="171"/>
      <c r="H15" s="172"/>
      <c r="J15" s="172"/>
    </row>
    <row r="16" spans="2:10">
      <c r="B16" s="173" t="s">
        <v>701</v>
      </c>
      <c r="C16" s="174">
        <f>AVERAGE(C11:C15)</f>
        <v>0</v>
      </c>
      <c r="G16" s="171"/>
      <c r="H16" s="175"/>
    </row>
    <row r="18" spans="2:10">
      <c r="B18" s="171" t="s">
        <v>704</v>
      </c>
      <c r="H18" s="176" t="s">
        <v>705</v>
      </c>
      <c r="I18" s="176"/>
      <c r="J18" s="171"/>
    </row>
    <row r="21" spans="2:10" ht="16.5">
      <c r="B21" s="177"/>
    </row>
    <row r="22" spans="2:10" ht="16.5">
      <c r="B22" s="177"/>
    </row>
    <row r="23" spans="2:10" ht="16.5">
      <c r="B23" s="177"/>
    </row>
    <row r="24" spans="2:10" ht="16.5">
      <c r="B24" s="177"/>
    </row>
    <row r="34" spans="2:10">
      <c r="H34" s="178"/>
      <c r="I34" s="179"/>
      <c r="J34" s="179"/>
    </row>
    <row r="35" spans="2:10">
      <c r="E35" s="179"/>
      <c r="H35" s="178"/>
      <c r="I35" s="179"/>
      <c r="J35" s="179"/>
    </row>
    <row r="36" spans="2:10">
      <c r="B36" s="179" t="s">
        <v>716</v>
      </c>
      <c r="C36" s="179"/>
      <c r="D36" s="179"/>
    </row>
    <row r="38" spans="2:10">
      <c r="B38" s="179"/>
      <c r="C38" s="179"/>
      <c r="D38" s="179"/>
    </row>
    <row r="53" spans="2:10">
      <c r="E53" s="171"/>
      <c r="F53" s="171"/>
    </row>
    <row r="54" spans="2:10">
      <c r="D54" s="171"/>
      <c r="E54" s="171"/>
      <c r="F54" s="180"/>
      <c r="G54" s="171"/>
      <c r="H54" s="171"/>
      <c r="I54" s="171"/>
      <c r="J54" s="171"/>
    </row>
    <row r="55" spans="2:10">
      <c r="B55" s="171"/>
      <c r="C55" s="171"/>
      <c r="D55" s="171"/>
      <c r="G55" s="180"/>
      <c r="H55" s="180"/>
      <c r="I55" s="180"/>
      <c r="J55" s="180"/>
    </row>
  </sheetData>
  <sheetProtection password="C70C" sheet="1" objects="1" scenarios="1" selectLockedCells="1" selectUnlockedCells="1"/>
  <mergeCells count="2">
    <mergeCell ref="B3:C3"/>
    <mergeCell ref="E5:F6"/>
  </mergeCells>
  <pageMargins left="0.7" right="0.7" top="0.75" bottom="0.75" header="0.3" footer="0.3"/>
  <pageSetup orientation="portrait" horizontalDpi="4294967292"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اطلاعات مرکز</vt:lpstr>
      <vt:lpstr>مقدمه</vt:lpstr>
      <vt:lpstr>شناخت مخاطرات</vt:lpstr>
      <vt:lpstr>آمادگی</vt:lpstr>
      <vt:lpstr>NS-1</vt:lpstr>
      <vt:lpstr>NS-2</vt:lpstr>
      <vt:lpstr>S</vt:lpstr>
      <vt:lpstr>کل</vt:lpstr>
      <vt:lpstr>نتیجه ارزیابی</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dc:creator>
  <cp:lastModifiedBy>home</cp:lastModifiedBy>
  <cp:lastPrinted>2014-06-12T07:22:53Z</cp:lastPrinted>
  <dcterms:created xsi:type="dcterms:W3CDTF">2011-05-16T15:44:53Z</dcterms:created>
  <dcterms:modified xsi:type="dcterms:W3CDTF">2017-01-30T07:20:17Z</dcterms:modified>
</cp:coreProperties>
</file>